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5 Premises\Energy &amp; Services\Analysis\2020-21\"/>
    </mc:Choice>
  </mc:AlternateContent>
  <bookViews>
    <workbookView xWindow="0" yWindow="0" windowWidth="28800" windowHeight="12285" activeTab="1"/>
  </bookViews>
  <sheets>
    <sheet name="Analysis Data" sheetId="5" r:id="rId1"/>
    <sheet name="Cost Analysis Graph" sheetId="11" r:id="rId2"/>
    <sheet name="Usage Analysis Graph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5" l="1"/>
  <c r="C16" i="5"/>
  <c r="D16" i="5"/>
  <c r="E16" i="5"/>
  <c r="G16" i="5"/>
  <c r="F16" i="5"/>
  <c r="H16" i="5"/>
  <c r="I16" i="5"/>
</calcChain>
</file>

<file path=xl/sharedStrings.xml><?xml version="1.0" encoding="utf-8"?>
<sst xmlns="http://schemas.openxmlformats.org/spreadsheetml/2006/main" count="33" uniqueCount="23">
  <si>
    <t>Month</t>
  </si>
  <si>
    <t>Total Cost</t>
  </si>
  <si>
    <t>TOTAL</t>
  </si>
  <si>
    <t>Gas Costs and Usage Analysis</t>
  </si>
  <si>
    <t>Oct</t>
  </si>
  <si>
    <t>Nov</t>
  </si>
  <si>
    <t>Dec</t>
  </si>
  <si>
    <t>Feb</t>
  </si>
  <si>
    <t>Apr</t>
  </si>
  <si>
    <t>May</t>
  </si>
  <si>
    <t>Jun</t>
  </si>
  <si>
    <t>Aug</t>
  </si>
  <si>
    <t>Sept</t>
  </si>
  <si>
    <t xml:space="preserve">Jan </t>
  </si>
  <si>
    <t xml:space="preserve">Mar </t>
  </si>
  <si>
    <t xml:space="preserve">Jul </t>
  </si>
  <si>
    <t>2017-18</t>
  </si>
  <si>
    <t>2018-19</t>
  </si>
  <si>
    <t>Total Usage kWh</t>
  </si>
  <si>
    <t>2020-21</t>
  </si>
  <si>
    <t>2019-20</t>
  </si>
  <si>
    <t>Gas Usage Analysis</t>
  </si>
  <si>
    <t>Gas Cost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</si>
</sst>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£&quot;#,##0.00"/>
    <numFmt numFmtId="165" formatCode="&quot;£&quot;#,##0"/>
  </numFmts>
  <fonts count="3" x14ac:knownFonts="1">
    <font>
      <sz val="12"/>
      <color theme="1"/>
      <name val="Cambria"/>
      <family val="2"/>
    </font>
    <font>
      <b/>
      <sz val="12"/>
      <color theme="1"/>
      <name val="Cambria"/>
      <family val="1"/>
    </font>
    <font>
      <b/>
      <u/>
      <sz val="16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2" fillId="0" borderId="0" xfId="0" applyFont="1"/>
    <xf numFmtId="49" fontId="1" fillId="0" borderId="1" xfId="0" applyNumberFormat="1" applyFont="1" applyFill="1" applyBorder="1" applyAlignment="1">
      <alignment horizontal="right"/>
    </xf>
    <xf numFmtId="164" fontId="0" fillId="0" borderId="0" xfId="0" applyNumberFormat="1"/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49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0" fillId="0" borderId="1" xfId="0" applyNumberFormat="1" applyBorder="1"/>
    <xf numFmtId="1" fontId="1" fillId="0" borderId="1" xfId="0" applyNumberFormat="1" applyFont="1" applyBorder="1"/>
    <xf numFmtId="165" fontId="0" fillId="0" borderId="1" xfId="0" applyNumberFormat="1" applyBorder="1"/>
    <xf numFmtId="165" fontId="1" fillId="0" borderId="1" xfId="0" applyNumberFormat="1" applyFont="1" applyBorder="1"/>
    <xf numFmtId="49" fontId="1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Gas Toal Cost</a:t>
            </a:r>
          </a:p>
        </c:rich>
      </c:tx>
      <c:layout>
        <c:manualLayout>
          <c:xMode val="edge"/>
          <c:yMode val="edge"/>
          <c:x val="0.41504855643044625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2017-18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'Analysis Data'!$A$4:$A$15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 </c:v>
                </c:pt>
                <c:pt idx="5">
                  <c:v>Feb</c:v>
                </c:pt>
                <c:pt idx="6">
                  <c:v>Mar 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 </c:v>
                </c:pt>
                <c:pt idx="11">
                  <c:v>Aug</c:v>
                </c:pt>
              </c:strCache>
            </c:strRef>
          </c:cat>
          <c:val>
            <c:numRef>
              <c:f>'Analysis Data'!$C$4:$C$15</c:f>
              <c:numCache>
                <c:formatCode>"£"#,##0</c:formatCode>
                <c:ptCount val="12"/>
                <c:pt idx="0">
                  <c:v>2306.27</c:v>
                </c:pt>
                <c:pt idx="1">
                  <c:v>2762.69</c:v>
                </c:pt>
                <c:pt idx="2">
                  <c:v>4802.08</c:v>
                </c:pt>
                <c:pt idx="3">
                  <c:v>5412.61</c:v>
                </c:pt>
                <c:pt idx="4">
                  <c:v>5446.7499999999991</c:v>
                </c:pt>
                <c:pt idx="5">
                  <c:v>5362.58</c:v>
                </c:pt>
                <c:pt idx="6">
                  <c:v>5038.96</c:v>
                </c:pt>
                <c:pt idx="7">
                  <c:v>2764.72</c:v>
                </c:pt>
                <c:pt idx="8">
                  <c:v>2337.34</c:v>
                </c:pt>
                <c:pt idx="9">
                  <c:v>1873.28</c:v>
                </c:pt>
                <c:pt idx="10">
                  <c:v>1784.5300000000002</c:v>
                </c:pt>
                <c:pt idx="11">
                  <c:v>1771.16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74-41B0-8C76-06C4D58D68C0}"/>
            </c:ext>
          </c:extLst>
        </c:ser>
        <c:ser>
          <c:idx val="1"/>
          <c:order val="1"/>
          <c:tx>
            <c:v>2018-19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'Analysis Data'!$A$4:$A$15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 </c:v>
                </c:pt>
                <c:pt idx="5">
                  <c:v>Feb</c:v>
                </c:pt>
                <c:pt idx="6">
                  <c:v>Mar 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 </c:v>
                </c:pt>
                <c:pt idx="11">
                  <c:v>Aug</c:v>
                </c:pt>
              </c:strCache>
            </c:strRef>
          </c:cat>
          <c:val>
            <c:numRef>
              <c:f>'Analysis Data'!$E$4:$E$15</c:f>
              <c:numCache>
                <c:formatCode>"£"#,##0</c:formatCode>
                <c:ptCount val="12"/>
                <c:pt idx="0">
                  <c:v>2094.71</c:v>
                </c:pt>
                <c:pt idx="1">
                  <c:v>2949.62</c:v>
                </c:pt>
                <c:pt idx="2">
                  <c:v>3963.58</c:v>
                </c:pt>
                <c:pt idx="3">
                  <c:v>4359.4500000000007</c:v>
                </c:pt>
                <c:pt idx="4">
                  <c:v>5216.4699999999993</c:v>
                </c:pt>
                <c:pt idx="5">
                  <c:v>4417.96</c:v>
                </c:pt>
                <c:pt idx="6">
                  <c:v>4323.3100000000004</c:v>
                </c:pt>
                <c:pt idx="7">
                  <c:v>3321.98</c:v>
                </c:pt>
                <c:pt idx="8">
                  <c:v>2665.35</c:v>
                </c:pt>
                <c:pt idx="9">
                  <c:v>1925.8999999999999</c:v>
                </c:pt>
                <c:pt idx="10">
                  <c:v>1788.57</c:v>
                </c:pt>
                <c:pt idx="11">
                  <c:v>1715.3600000000001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74-41B0-8C76-06C4D58D68C0}"/>
            </c:ext>
          </c:extLst>
        </c:ser>
        <c:ser>
          <c:idx val="2"/>
          <c:order val="2"/>
          <c:tx>
            <c:v>2019-20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'Analysis Data'!$A$4:$A$15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 </c:v>
                </c:pt>
                <c:pt idx="5">
                  <c:v>Feb</c:v>
                </c:pt>
                <c:pt idx="6">
                  <c:v>Mar 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 </c:v>
                </c:pt>
                <c:pt idx="11">
                  <c:v>Aug</c:v>
                </c:pt>
              </c:strCache>
            </c:strRef>
          </c:cat>
          <c:val>
            <c:numRef>
              <c:f>'Analysis Data'!$G$4:$G$15</c:f>
              <c:numCache>
                <c:formatCode>"£"#,##0</c:formatCode>
                <c:ptCount val="12"/>
                <c:pt idx="0">
                  <c:v>1851.94</c:v>
                </c:pt>
                <c:pt idx="1">
                  <c:v>3515</c:v>
                </c:pt>
                <c:pt idx="2">
                  <c:v>5390</c:v>
                </c:pt>
                <c:pt idx="3">
                  <c:v>5692</c:v>
                </c:pt>
                <c:pt idx="4">
                  <c:v>5610</c:v>
                </c:pt>
                <c:pt idx="5">
                  <c:v>5801</c:v>
                </c:pt>
                <c:pt idx="6">
                  <c:v>5183</c:v>
                </c:pt>
                <c:pt idx="7">
                  <c:v>2877</c:v>
                </c:pt>
                <c:pt idx="8">
                  <c:v>2708</c:v>
                </c:pt>
                <c:pt idx="9">
                  <c:v>2445</c:v>
                </c:pt>
                <c:pt idx="10">
                  <c:v>2420</c:v>
                </c:pt>
                <c:pt idx="11">
                  <c:v>2461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74-41B0-8C76-06C4D58D68C0}"/>
            </c:ext>
          </c:extLst>
        </c:ser>
        <c:ser>
          <c:idx val="3"/>
          <c:order val="3"/>
          <c:tx>
            <c:v>2020-21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'Analysis Data'!$I$4:$I$15</c:f>
              <c:numCache>
                <c:formatCode>"£"#,##0</c:formatCode>
                <c:ptCount val="12"/>
                <c:pt idx="0">
                  <c:v>2339</c:v>
                </c:pt>
                <c:pt idx="1">
                  <c:v>3734</c:v>
                </c:pt>
                <c:pt idx="2">
                  <c:v>4663</c:v>
                </c:pt>
                <c:pt idx="3">
                  <c:v>6144</c:v>
                </c:pt>
                <c:pt idx="4">
                  <c:v>6549</c:v>
                </c:pt>
                <c:pt idx="5">
                  <c:v>5501</c:v>
                </c:pt>
                <c:pt idx="6">
                  <c:v>5649</c:v>
                </c:pt>
                <c:pt idx="7">
                  <c:v>4694</c:v>
                </c:pt>
                <c:pt idx="8">
                  <c:v>3571</c:v>
                </c:pt>
                <c:pt idx="9">
                  <c:v>2345</c:v>
                </c:pt>
                <c:pt idx="10">
                  <c:v>2300</c:v>
                </c:pt>
                <c:pt idx="11">
                  <c:v>2151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74-41B0-8C76-06C4D58D6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295848"/>
        <c:axId val="443293104"/>
      </c:barChart>
      <c:catAx>
        <c:axId val="443295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293104"/>
        <c:crosses val="autoZero"/>
        <c:auto val="1"/>
        <c:lblAlgn val="ctr"/>
        <c:lblOffset val="100"/>
        <c:noMultiLvlLbl val="0"/>
      </c:catAx>
      <c:valAx>
        <c:axId val="44329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295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Gas Total Usage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2017-18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'Analysis Data'!$A$4:$A$15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 </c:v>
                </c:pt>
                <c:pt idx="5">
                  <c:v>Feb</c:v>
                </c:pt>
                <c:pt idx="6">
                  <c:v>Mar 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 </c:v>
                </c:pt>
                <c:pt idx="11">
                  <c:v>Aug</c:v>
                </c:pt>
              </c:strCache>
            </c:strRef>
          </c:cat>
          <c:val>
            <c:numRef>
              <c:f>'Analysis Data'!$B$4:$B$15</c:f>
              <c:numCache>
                <c:formatCode>@</c:formatCode>
                <c:ptCount val="12"/>
                <c:pt idx="0">
                  <c:v>100583</c:v>
                </c:pt>
                <c:pt idx="1">
                  <c:v>130182</c:v>
                </c:pt>
                <c:pt idx="2">
                  <c:v>273091</c:v>
                </c:pt>
                <c:pt idx="3">
                  <c:v>313368</c:v>
                </c:pt>
                <c:pt idx="4">
                  <c:v>315733</c:v>
                </c:pt>
                <c:pt idx="5">
                  <c:v>315844</c:v>
                </c:pt>
                <c:pt idx="6">
                  <c:v>287666</c:v>
                </c:pt>
                <c:pt idx="7">
                  <c:v>132212</c:v>
                </c:pt>
                <c:pt idx="8">
                  <c:v>100770</c:v>
                </c:pt>
                <c:pt idx="9">
                  <c:v>70612</c:v>
                </c:pt>
                <c:pt idx="10">
                  <c:v>62483</c:v>
                </c:pt>
                <c:pt idx="11">
                  <c:v>61556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1F-49E5-8CB2-CAC16D86457A}"/>
            </c:ext>
          </c:extLst>
        </c:ser>
        <c:ser>
          <c:idx val="1"/>
          <c:order val="1"/>
          <c:tx>
            <c:v>2018-19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'Analysis Data'!$A$4:$A$15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 </c:v>
                </c:pt>
                <c:pt idx="5">
                  <c:v>Feb</c:v>
                </c:pt>
                <c:pt idx="6">
                  <c:v>Mar 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 </c:v>
                </c:pt>
                <c:pt idx="11">
                  <c:v>Aug</c:v>
                </c:pt>
              </c:strCache>
            </c:strRef>
          </c:cat>
          <c:val>
            <c:numRef>
              <c:f>'Analysis Data'!$D$4:$D$15</c:f>
              <c:numCache>
                <c:formatCode>General</c:formatCode>
                <c:ptCount val="12"/>
                <c:pt idx="0">
                  <c:v>85965</c:v>
                </c:pt>
                <c:pt idx="1">
                  <c:v>143238</c:v>
                </c:pt>
                <c:pt idx="2">
                  <c:v>215318</c:v>
                </c:pt>
                <c:pt idx="3">
                  <c:v>240751</c:v>
                </c:pt>
                <c:pt idx="4">
                  <c:v>299993</c:v>
                </c:pt>
                <c:pt idx="5">
                  <c:v>250638</c:v>
                </c:pt>
                <c:pt idx="6">
                  <c:v>238148</c:v>
                </c:pt>
                <c:pt idx="7">
                  <c:v>170768</c:v>
                </c:pt>
                <c:pt idx="8">
                  <c:v>123414</c:v>
                </c:pt>
                <c:pt idx="9">
                  <c:v>74260</c:v>
                </c:pt>
                <c:pt idx="10">
                  <c:v>62762</c:v>
                </c:pt>
                <c:pt idx="11">
                  <c:v>57759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1F-49E5-8CB2-CAC16D86457A}"/>
            </c:ext>
          </c:extLst>
        </c:ser>
        <c:ser>
          <c:idx val="2"/>
          <c:order val="2"/>
          <c:tx>
            <c:v>2019-20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'Analysis Data'!$A$4:$A$15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 </c:v>
                </c:pt>
                <c:pt idx="5">
                  <c:v>Feb</c:v>
                </c:pt>
                <c:pt idx="6">
                  <c:v>Mar 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 </c:v>
                </c:pt>
                <c:pt idx="11">
                  <c:v>Aug</c:v>
                </c:pt>
              </c:strCache>
            </c:strRef>
          </c:cat>
          <c:val>
            <c:numRef>
              <c:f>'Analysis Data'!$F$4:$F$15</c:f>
              <c:numCache>
                <c:formatCode>0</c:formatCode>
                <c:ptCount val="12"/>
                <c:pt idx="0">
                  <c:v>69109</c:v>
                </c:pt>
                <c:pt idx="1">
                  <c:v>139072</c:v>
                </c:pt>
                <c:pt idx="2">
                  <c:v>243340</c:v>
                </c:pt>
                <c:pt idx="3">
                  <c:v>258362</c:v>
                </c:pt>
                <c:pt idx="4">
                  <c:v>253869</c:v>
                </c:pt>
                <c:pt idx="5">
                  <c:v>268318</c:v>
                </c:pt>
                <c:pt idx="6">
                  <c:v>229930</c:v>
                </c:pt>
                <c:pt idx="7">
                  <c:v>103313</c:v>
                </c:pt>
                <c:pt idx="8">
                  <c:v>91983</c:v>
                </c:pt>
                <c:pt idx="9">
                  <c:v>79240</c:v>
                </c:pt>
                <c:pt idx="10">
                  <c:v>77614</c:v>
                </c:pt>
                <c:pt idx="11">
                  <c:v>78184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1F-49E5-8CB2-CAC16D86457A}"/>
            </c:ext>
          </c:extLst>
        </c:ser>
        <c:ser>
          <c:idx val="3"/>
          <c:order val="3"/>
          <c:tx>
            <c:v>2020-21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'Analysis Data'!$A$4:$A$15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 </c:v>
                </c:pt>
                <c:pt idx="5">
                  <c:v>Feb</c:v>
                </c:pt>
                <c:pt idx="6">
                  <c:v>Mar 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 </c:v>
                </c:pt>
                <c:pt idx="11">
                  <c:v>Aug</c:v>
                </c:pt>
              </c:strCache>
            </c:strRef>
          </c:cat>
          <c:val>
            <c:numRef>
              <c:f>'Analysis Data'!$H$4:$H$15</c:f>
              <c:numCache>
                <c:formatCode>0</c:formatCode>
                <c:ptCount val="12"/>
                <c:pt idx="0">
                  <c:v>73336</c:v>
                </c:pt>
                <c:pt idx="1">
                  <c:v>150173</c:v>
                </c:pt>
                <c:pt idx="2">
                  <c:v>208070</c:v>
                </c:pt>
                <c:pt idx="3">
                  <c:v>285963</c:v>
                </c:pt>
                <c:pt idx="4">
                  <c:v>308732</c:v>
                </c:pt>
                <c:pt idx="5">
                  <c:v>255558</c:v>
                </c:pt>
                <c:pt idx="6">
                  <c:v>257912</c:v>
                </c:pt>
                <c:pt idx="7">
                  <c:v>206212</c:v>
                </c:pt>
                <c:pt idx="8">
                  <c:v>140970</c:v>
                </c:pt>
                <c:pt idx="9">
                  <c:v>73881</c:v>
                </c:pt>
                <c:pt idx="10">
                  <c:v>67614</c:v>
                </c:pt>
                <c:pt idx="11">
                  <c:v>62847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1F-49E5-8CB2-CAC16D864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2082864"/>
        <c:axId val="230721400"/>
      </c:barChart>
      <c:catAx>
        <c:axId val="43208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721400"/>
        <c:crosses val="autoZero"/>
        <c:auto val="1"/>
        <c:lblAlgn val="ctr"/>
        <c:lblOffset val="100"/>
        <c:noMultiLvlLbl val="0"/>
      </c:catAx>
      <c:valAx>
        <c:axId val="230721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08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200024</xdr:rowOff>
    </xdr:from>
    <xdr:to>
      <xdr:col>11</xdr:col>
      <xdr:colOff>685800</xdr:colOff>
      <xdr:row>29</xdr:row>
      <xdr:rowOff>133349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200024</xdr:rowOff>
    </xdr:from>
    <xdr:to>
      <xdr:col>11</xdr:col>
      <xdr:colOff>619124</xdr:colOff>
      <xdr:row>31</xdr:row>
      <xdr:rowOff>95249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C23" sqref="C23"/>
    </sheetView>
  </sheetViews>
  <sheetFormatPr defaultRowHeight="15.75" x14ac:dyDescent="0.25"/>
  <cols>
    <col min="1" max="1" width="10.77734375" customWidth="1"/>
    <col min="2" max="4" width="11.44140625" customWidth="1"/>
    <col min="5" max="6" width="11.44140625" style="4" customWidth="1"/>
    <col min="7" max="7" width="11.44140625" customWidth="1"/>
    <col min="8" max="8" width="10.77734375" style="1" customWidth="1"/>
    <col min="9" max="10" width="10.77734375" customWidth="1"/>
    <col min="11" max="12" width="10.77734375" style="4" customWidth="1"/>
    <col min="13" max="13" width="10.77734375" customWidth="1"/>
    <col min="14" max="14" width="10.77734375" style="1" customWidth="1"/>
    <col min="15" max="22" width="10.77734375" customWidth="1"/>
  </cols>
  <sheetData>
    <row r="1" spans="1:9" ht="20.25" x14ac:dyDescent="0.3">
      <c r="A1" s="2" t="s">
        <v>3</v>
      </c>
      <c r="B1" s="2"/>
    </row>
    <row r="2" spans="1:9" x14ac:dyDescent="0.25">
      <c r="A2" s="7"/>
      <c r="B2" s="6" t="s">
        <v>16</v>
      </c>
      <c r="C2" s="6" t="s">
        <v>16</v>
      </c>
      <c r="D2" s="6" t="s">
        <v>17</v>
      </c>
      <c r="E2" s="6" t="s">
        <v>17</v>
      </c>
      <c r="F2" s="6" t="s">
        <v>20</v>
      </c>
      <c r="G2" s="6" t="s">
        <v>20</v>
      </c>
      <c r="H2" s="12" t="s">
        <v>19</v>
      </c>
      <c r="I2" s="12" t="s">
        <v>19</v>
      </c>
    </row>
    <row r="3" spans="1:9" ht="31.5" x14ac:dyDescent="0.25">
      <c r="A3" s="10" t="s">
        <v>0</v>
      </c>
      <c r="B3" s="11" t="s">
        <v>18</v>
      </c>
      <c r="C3" s="11" t="s">
        <v>1</v>
      </c>
      <c r="D3" s="11" t="s">
        <v>18</v>
      </c>
      <c r="E3" s="11" t="s">
        <v>1</v>
      </c>
      <c r="F3" s="11" t="s">
        <v>18</v>
      </c>
      <c r="G3" s="11" t="s">
        <v>1</v>
      </c>
      <c r="H3" s="11" t="s">
        <v>18</v>
      </c>
      <c r="I3" s="11" t="s">
        <v>1</v>
      </c>
    </row>
    <row r="4" spans="1:9" x14ac:dyDescent="0.25">
      <c r="A4" s="5" t="s">
        <v>12</v>
      </c>
      <c r="B4" s="9">
        <v>100583</v>
      </c>
      <c r="C4" s="15">
        <v>2306.27</v>
      </c>
      <c r="D4" s="7">
        <v>85965</v>
      </c>
      <c r="E4" s="15">
        <v>2094.71</v>
      </c>
      <c r="F4" s="13">
        <v>69109</v>
      </c>
      <c r="G4" s="15">
        <v>1851.94</v>
      </c>
      <c r="H4" s="13">
        <v>73336</v>
      </c>
      <c r="I4" s="15">
        <v>2339</v>
      </c>
    </row>
    <row r="5" spans="1:9" x14ac:dyDescent="0.25">
      <c r="A5" s="5" t="s">
        <v>4</v>
      </c>
      <c r="B5" s="9">
        <v>130182</v>
      </c>
      <c r="C5" s="15">
        <v>2762.69</v>
      </c>
      <c r="D5" s="7">
        <v>143238</v>
      </c>
      <c r="E5" s="15">
        <v>2949.62</v>
      </c>
      <c r="F5" s="13">
        <v>139072</v>
      </c>
      <c r="G5" s="15">
        <v>3515</v>
      </c>
      <c r="H5" s="13">
        <v>150173</v>
      </c>
      <c r="I5" s="15">
        <v>3734</v>
      </c>
    </row>
    <row r="6" spans="1:9" x14ac:dyDescent="0.25">
      <c r="A6" s="5" t="s">
        <v>5</v>
      </c>
      <c r="B6" s="9">
        <v>273091</v>
      </c>
      <c r="C6" s="15">
        <v>4802.08</v>
      </c>
      <c r="D6" s="7">
        <v>215318</v>
      </c>
      <c r="E6" s="15">
        <v>3963.58</v>
      </c>
      <c r="F6" s="13">
        <v>243340</v>
      </c>
      <c r="G6" s="15">
        <v>5390</v>
      </c>
      <c r="H6" s="13">
        <v>208070</v>
      </c>
      <c r="I6" s="15">
        <v>4663</v>
      </c>
    </row>
    <row r="7" spans="1:9" x14ac:dyDescent="0.25">
      <c r="A7" s="5" t="s">
        <v>6</v>
      </c>
      <c r="B7" s="9">
        <v>313368</v>
      </c>
      <c r="C7" s="15">
        <v>5412.61</v>
      </c>
      <c r="D7" s="7">
        <v>240751</v>
      </c>
      <c r="E7" s="15">
        <v>4359.4500000000007</v>
      </c>
      <c r="F7" s="13">
        <v>258362</v>
      </c>
      <c r="G7" s="15">
        <v>5692</v>
      </c>
      <c r="H7" s="13">
        <v>285963</v>
      </c>
      <c r="I7" s="15">
        <v>6144</v>
      </c>
    </row>
    <row r="8" spans="1:9" x14ac:dyDescent="0.25">
      <c r="A8" s="5" t="s">
        <v>13</v>
      </c>
      <c r="B8" s="9">
        <v>315733</v>
      </c>
      <c r="C8" s="15">
        <v>5446.7499999999991</v>
      </c>
      <c r="D8" s="7">
        <v>299993</v>
      </c>
      <c r="E8" s="15">
        <v>5216.4699999999993</v>
      </c>
      <c r="F8" s="13">
        <v>253869</v>
      </c>
      <c r="G8" s="15">
        <v>5610</v>
      </c>
      <c r="H8" s="13">
        <v>308732</v>
      </c>
      <c r="I8" s="15">
        <v>6549</v>
      </c>
    </row>
    <row r="9" spans="1:9" x14ac:dyDescent="0.25">
      <c r="A9" s="5" t="s">
        <v>7</v>
      </c>
      <c r="B9" s="9">
        <v>315844</v>
      </c>
      <c r="C9" s="15">
        <v>5362.58</v>
      </c>
      <c r="D9" s="7">
        <v>250638</v>
      </c>
      <c r="E9" s="15">
        <v>4417.96</v>
      </c>
      <c r="F9" s="13">
        <v>268318</v>
      </c>
      <c r="G9" s="15">
        <v>5801</v>
      </c>
      <c r="H9" s="13">
        <v>255558</v>
      </c>
      <c r="I9" s="15">
        <v>5501</v>
      </c>
    </row>
    <row r="10" spans="1:9" x14ac:dyDescent="0.25">
      <c r="A10" s="5" t="s">
        <v>14</v>
      </c>
      <c r="B10" s="9">
        <v>287666</v>
      </c>
      <c r="C10" s="15">
        <v>5038.96</v>
      </c>
      <c r="D10" s="7">
        <v>238148</v>
      </c>
      <c r="E10" s="15">
        <v>4323.3100000000004</v>
      </c>
      <c r="F10" s="13">
        <v>229930</v>
      </c>
      <c r="G10" s="15">
        <v>5183</v>
      </c>
      <c r="H10" s="13">
        <v>257912</v>
      </c>
      <c r="I10" s="15">
        <v>5649</v>
      </c>
    </row>
    <row r="11" spans="1:9" x14ac:dyDescent="0.25">
      <c r="A11" s="5" t="s">
        <v>8</v>
      </c>
      <c r="B11" s="9">
        <v>132212</v>
      </c>
      <c r="C11" s="15">
        <v>2764.72</v>
      </c>
      <c r="D11" s="7">
        <v>170768</v>
      </c>
      <c r="E11" s="15">
        <v>3321.98</v>
      </c>
      <c r="F11" s="13">
        <v>103313</v>
      </c>
      <c r="G11" s="15">
        <v>2877</v>
      </c>
      <c r="H11" s="13">
        <v>206212</v>
      </c>
      <c r="I11" s="15">
        <v>4694</v>
      </c>
    </row>
    <row r="12" spans="1:9" x14ac:dyDescent="0.25">
      <c r="A12" s="5" t="s">
        <v>9</v>
      </c>
      <c r="B12" s="9">
        <v>100770</v>
      </c>
      <c r="C12" s="15">
        <v>2337.34</v>
      </c>
      <c r="D12" s="7">
        <v>123414</v>
      </c>
      <c r="E12" s="15">
        <v>2665.35</v>
      </c>
      <c r="F12" s="13">
        <v>91983</v>
      </c>
      <c r="G12" s="15">
        <v>2708</v>
      </c>
      <c r="H12" s="13">
        <v>140970</v>
      </c>
      <c r="I12" s="15">
        <v>3571</v>
      </c>
    </row>
    <row r="13" spans="1:9" x14ac:dyDescent="0.25">
      <c r="A13" s="5" t="s">
        <v>10</v>
      </c>
      <c r="B13" s="9">
        <v>70612</v>
      </c>
      <c r="C13" s="15">
        <v>1873.28</v>
      </c>
      <c r="D13" s="7">
        <v>74260</v>
      </c>
      <c r="E13" s="15">
        <v>1925.8999999999999</v>
      </c>
      <c r="F13" s="13">
        <v>79240</v>
      </c>
      <c r="G13" s="15">
        <v>2445</v>
      </c>
      <c r="H13" s="13">
        <v>73881</v>
      </c>
      <c r="I13" s="15">
        <v>2345</v>
      </c>
    </row>
    <row r="14" spans="1:9" x14ac:dyDescent="0.25">
      <c r="A14" s="5" t="s">
        <v>15</v>
      </c>
      <c r="B14" s="9">
        <v>62483</v>
      </c>
      <c r="C14" s="15">
        <v>1784.5300000000002</v>
      </c>
      <c r="D14" s="7">
        <v>62762</v>
      </c>
      <c r="E14" s="15">
        <v>1788.57</v>
      </c>
      <c r="F14" s="13">
        <v>77614</v>
      </c>
      <c r="G14" s="15">
        <v>2420</v>
      </c>
      <c r="H14" s="13">
        <v>67614</v>
      </c>
      <c r="I14" s="15">
        <v>2300</v>
      </c>
    </row>
    <row r="15" spans="1:9" x14ac:dyDescent="0.25">
      <c r="A15" s="5" t="s">
        <v>11</v>
      </c>
      <c r="B15" s="9">
        <v>61556</v>
      </c>
      <c r="C15" s="15">
        <v>1771.16</v>
      </c>
      <c r="D15" s="7">
        <v>57759</v>
      </c>
      <c r="E15" s="15">
        <v>1715.3600000000001</v>
      </c>
      <c r="F15" s="13">
        <v>78184</v>
      </c>
      <c r="G15" s="15">
        <v>2461</v>
      </c>
      <c r="H15" s="13">
        <v>62847</v>
      </c>
      <c r="I15" s="15">
        <v>2151</v>
      </c>
    </row>
    <row r="16" spans="1:9" x14ac:dyDescent="0.25">
      <c r="A16" s="3" t="s">
        <v>2</v>
      </c>
      <c r="B16" s="17">
        <f t="shared" ref="B16:I16" si="0">SUM(B4:B15)</f>
        <v>2164100</v>
      </c>
      <c r="C16" s="16">
        <f t="shared" si="0"/>
        <v>41662.97</v>
      </c>
      <c r="D16" s="8">
        <f t="shared" si="0"/>
        <v>1963014</v>
      </c>
      <c r="E16" s="16">
        <f t="shared" si="0"/>
        <v>38742.26</v>
      </c>
      <c r="F16" s="14">
        <f t="shared" si="0"/>
        <v>1892334</v>
      </c>
      <c r="G16" s="16">
        <f t="shared" si="0"/>
        <v>45953.94</v>
      </c>
      <c r="H16" s="14">
        <f t="shared" si="0"/>
        <v>2091268</v>
      </c>
      <c r="I16" s="16">
        <f t="shared" si="0"/>
        <v>49640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N2" sqref="N2"/>
    </sheetView>
  </sheetViews>
  <sheetFormatPr defaultRowHeight="15.75" x14ac:dyDescent="0.25"/>
  <sheetData>
    <row r="1" spans="1:1" ht="20.25" x14ac:dyDescent="0.3">
      <c r="A1" s="2" t="s">
        <v>22</v>
      </c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21" sqref="P21"/>
    </sheetView>
  </sheetViews>
  <sheetFormatPr defaultRowHeight="15.75" x14ac:dyDescent="0.25"/>
  <sheetData>
    <row r="1" spans="1:1" ht="20.25" x14ac:dyDescent="0.3">
      <c r="A1" s="2" t="s">
        <v>21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Analysis Data</vt:lpstr>
      <vt:lpstr>Cost Analysis Graph</vt:lpstr>
      <vt:lpstr>Usage Analysis Graph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2021-10-12T15:20:40Z</cp:lastPrinted>
  <dcterms:created xsi:type="dcterms:W3CDTF">2016-09-16T12:16:53Z</dcterms:created>
  <dcterms:modified xsi:type="dcterms:W3CDTF">2021-10-12T15:28:46Z</dcterms:modified>
</cp:coreProperties>
</file>