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ssan1\StaffData$\k.whordley\Karen Whordley\Governors\Full Governing Body\Papers for 23rd March 2023\"/>
    </mc:Choice>
  </mc:AlternateContent>
  <bookViews>
    <workbookView xWindow="0" yWindow="465" windowWidth="28800" windowHeight="12345"/>
  </bookViews>
  <sheets>
    <sheet name="Risk Register" sheetId="1" r:id="rId1"/>
    <sheet name="Risk Categories" sheetId="2" r:id="rId2"/>
    <sheet name="Archived Risks" sheetId="3" r:id="rId3"/>
  </sheets>
  <definedNames>
    <definedName name="_xlnm._FilterDatabase" localSheetId="0" hidden="1">'Risk Register'!$A$6:$N$6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6" i="1" l="1"/>
  <c r="L47" i="1"/>
  <c r="H46" i="1"/>
  <c r="H47" i="1"/>
  <c r="L32" i="1" l="1"/>
  <c r="L33" i="1"/>
  <c r="L34" i="1"/>
  <c r="L35" i="1"/>
  <c r="L36" i="1"/>
  <c r="L37" i="1"/>
  <c r="L38" i="1"/>
  <c r="L39" i="1"/>
  <c r="L40" i="1"/>
  <c r="L41" i="1"/>
  <c r="L42" i="1"/>
  <c r="L43" i="1"/>
  <c r="L44" i="1"/>
  <c r="L45" i="1"/>
  <c r="H32" i="1"/>
  <c r="H33" i="1"/>
  <c r="H34" i="1"/>
  <c r="H35" i="1"/>
  <c r="H36" i="1"/>
  <c r="H37" i="1"/>
  <c r="H38" i="1"/>
  <c r="H39" i="1"/>
  <c r="H40" i="1"/>
  <c r="H41" i="1"/>
  <c r="H42" i="1"/>
  <c r="H43" i="1"/>
  <c r="H44" i="1"/>
  <c r="H45" i="1"/>
  <c r="L7" i="3"/>
  <c r="H7" i="3"/>
  <c r="L6" i="3"/>
  <c r="H6" i="3"/>
  <c r="L5" i="3"/>
  <c r="H5" i="3"/>
  <c r="L21" i="1" l="1"/>
  <c r="L7" i="1"/>
  <c r="L12" i="1"/>
  <c r="L22" i="1"/>
  <c r="L13" i="1"/>
  <c r="L8" i="1"/>
  <c r="L14" i="1"/>
  <c r="L9" i="1"/>
  <c r="L23" i="1"/>
  <c r="L24" i="1"/>
  <c r="L25" i="1"/>
  <c r="L10" i="1"/>
  <c r="L15" i="1"/>
  <c r="L11" i="1"/>
  <c r="L16" i="1"/>
  <c r="L26" i="1"/>
  <c r="L17" i="1"/>
  <c r="L18" i="1"/>
  <c r="L27" i="1"/>
  <c r="L19" i="1"/>
  <c r="L28" i="1"/>
  <c r="L29" i="1"/>
  <c r="L30" i="1"/>
  <c r="L31" i="1"/>
  <c r="L20" i="1"/>
  <c r="H21" i="1"/>
  <c r="H7" i="1"/>
  <c r="H12" i="1"/>
  <c r="H22" i="1"/>
  <c r="H13" i="1"/>
  <c r="H8" i="1"/>
  <c r="H14" i="1"/>
  <c r="H9" i="1"/>
  <c r="H23" i="1"/>
  <c r="H24" i="1"/>
  <c r="H25" i="1"/>
  <c r="H10" i="1"/>
  <c r="H15" i="1"/>
  <c r="H11" i="1"/>
  <c r="H16" i="1"/>
  <c r="H26" i="1"/>
  <c r="H17" i="1"/>
  <c r="H18" i="1"/>
  <c r="H27" i="1"/>
  <c r="H19" i="1"/>
  <c r="H28" i="1"/>
  <c r="H29" i="1"/>
  <c r="H30" i="1"/>
  <c r="H31" i="1"/>
  <c r="H20" i="1"/>
</calcChain>
</file>

<file path=xl/sharedStrings.xml><?xml version="1.0" encoding="utf-8"?>
<sst xmlns="http://schemas.openxmlformats.org/spreadsheetml/2006/main" count="166" uniqueCount="87">
  <si>
    <t>Risk No.</t>
  </si>
  <si>
    <t>Environmental</t>
  </si>
  <si>
    <t>Technical</t>
  </si>
  <si>
    <t>Operational</t>
  </si>
  <si>
    <t>Safeguarding &amp; Wellbeing</t>
  </si>
  <si>
    <t>Governance &amp; Compliance</t>
  </si>
  <si>
    <t>Category</t>
  </si>
  <si>
    <t>Categories</t>
  </si>
  <si>
    <t>Risk Description</t>
  </si>
  <si>
    <t>Impact</t>
  </si>
  <si>
    <t>Likelihood</t>
  </si>
  <si>
    <t>Total</t>
  </si>
  <si>
    <t>Mitigations &amp; Controls</t>
  </si>
  <si>
    <t xml:space="preserve">Inherent Risk </t>
  </si>
  <si>
    <t>Managed Risk</t>
  </si>
  <si>
    <t>Movement</t>
  </si>
  <si>
    <t>Notes</t>
  </si>
  <si>
    <t>Reputational</t>
  </si>
  <si>
    <t>Risk</t>
  </si>
  <si>
    <t>Owner</t>
  </si>
  <si>
    <t>Fire, flood, or extreme weather</t>
  </si>
  <si>
    <t>SR</t>
  </si>
  <si>
    <t>Timeframe</t>
  </si>
  <si>
    <t>Terrorism incident</t>
  </si>
  <si>
    <t xml:space="preserve">Comprhensive insurance policy in place. Evacuation procedures in place and tested regularly. Regular reviews and risk assessmements of site carried out to minimise risk. Fire system maitenance contract in place and sytem tested regularly. Drains and overflows cleared and checked regularly. Business continuity plan (inc. disaster recovery) in place and reviewed annually. </t>
  </si>
  <si>
    <t>Short - within 1yr</t>
  </si>
  <si>
    <t>Medium - 1-3yrs</t>
  </si>
  <si>
    <t>Long - 3-5yrs+</t>
  </si>
  <si>
    <t>Explore testing of the Lockdown procedure</t>
  </si>
  <si>
    <t xml:space="preserve">Evacuation procedures in place and tested regularly. Lockdown procedure in place. </t>
  </si>
  <si>
    <t>JRI</t>
  </si>
  <si>
    <t>Student behaviour on school busses. Current concerns on particular routes.</t>
  </si>
  <si>
    <t>Financial</t>
  </si>
  <si>
    <t>Unfunded pay increases impact school finances</t>
  </si>
  <si>
    <t>5 year financial forecasts make assumptions on future increases as far as possible. Latest news and HR reports monitored to asses likely increases and funding so they can be accurately built into short and medium term budgeting.</t>
  </si>
  <si>
    <t>SHS Risk Register June 2022</t>
  </si>
  <si>
    <t>Pandemic or other outbreak</t>
  </si>
  <si>
    <t>↔</t>
  </si>
  <si>
    <t>↓</t>
  </si>
  <si>
    <t>Remote learning poloicies and procedures are in place to cover short term isolations and longer term lockdowns. Use of MS Teams has been tested and utilsed proving very successful if needed.Cover arrangements and staff remote working arrangements have been tested and can be implemented whenever needed.</t>
  </si>
  <si>
    <t>CJH</t>
  </si>
  <si>
    <t>Supply, agency, and cover staff availability</t>
  </si>
  <si>
    <t>Trustee recruitment and retention</t>
  </si>
  <si>
    <t>Trustee knowledge and skills</t>
  </si>
  <si>
    <t>Major ICT hardware\infrastructure failure</t>
  </si>
  <si>
    <t>Data security threats</t>
  </si>
  <si>
    <t>Data protection/GDPR major breach</t>
  </si>
  <si>
    <t>Energy and inflationary costs</t>
  </si>
  <si>
    <t>Articles of Association and Funding agreements not at current versions</t>
  </si>
  <si>
    <t>Potential water leak and damage</t>
  </si>
  <si>
    <t>Site security and monitoring</t>
  </si>
  <si>
    <t>Capacity planning and management</t>
  </si>
  <si>
    <t xml:space="preserve">Maintenance of facilities </t>
  </si>
  <si>
    <t>Staff wellbeing and support</t>
  </si>
  <si>
    <t>Student safeguarding</t>
  </si>
  <si>
    <t>Astro flooring replace</t>
  </si>
  <si>
    <t>KW</t>
  </si>
  <si>
    <t>JS</t>
  </si>
  <si>
    <t>DF</t>
  </si>
  <si>
    <t>SR/JMA</t>
  </si>
  <si>
    <t>Ongoing monitoring and reporting</t>
  </si>
  <si>
    <t>CJH/DJB</t>
  </si>
  <si>
    <t>Recruitment &amp; Retention</t>
  </si>
  <si>
    <t>Professional development opportunities for staff. General and targeted support for all staff. Staff feedback sought and acted on via staff pulse and other opportunities. Ensure the school reputation makes it a desirable place to work.</t>
  </si>
  <si>
    <t>Supply and agency staff are in short supply and it is not always possible to secure their services. Strong links and relationships with regular agencies to ensure priority service. In house cover staff utilised fully.</t>
  </si>
  <si>
    <t>Robust Trustee training program put in place and reviewed. Membership to NGA and training package purchased and utilised. Regular skills audits and reviews.</t>
  </si>
  <si>
    <t>Ensure sufficient numbers and variety of skillsets and knowledge on the board of Trustees. Succession planning for key roles. NGA membership and support for all Trustees.</t>
  </si>
  <si>
    <t>Industry leading firewall in place and kept up to date. Anti virus and malware protection across the network and email systems. System policies to protect from mobile devices and attacks.</t>
  </si>
  <si>
    <t>Annual GDPR audit and resulting action plans. Essex IGS DPO service employed for support and advice. Regular GDPR training and awareness for staff and Governors. Retention and data protection policies in place and reviewed regularly.</t>
  </si>
  <si>
    <t>Global crisis in the energy markets and rising fuel and supply costs. Difficult to mitigate but monitoring and awareness within financial and operational planning is essential. Early tenders for energy with market monitoring to ensure the best possible contract. Energy and cost savings implemented whenrever possible.</t>
  </si>
  <si>
    <t>Review latest versions with awareness that they must be wholly adopted, not just parts of them. Review the variations and implications before applying to secretary of state to sign new agreements. Trustees must be aware of what is being agreed to by updating the articales and funding agreements.</t>
  </si>
  <si>
    <t>Not being on the latest versions may have implications for CIF bids and other areas.</t>
  </si>
  <si>
    <t>A likely water leak has been identified through billing and testing and investigation is ongoing to try and identify. Specialist leak detection testing is neede and must be carried out, out of hours as it may involve excavating. Once identified and resolved, financial impact should be mitigated by negotiating with supplier.</t>
  </si>
  <si>
    <t xml:space="preserve">Fencing and security gates in place and locked whenever possible. Staff on site from 06:00 to 22:00 daily during term time and 08:00 to 18:30 at weekends. CCTV in place but aging systme and older cameras not providing adequate coverage in some areas. CCTV systems should be reviewed and upgraded where possible. </t>
  </si>
  <si>
    <t>Robust school policies and procedures in place. Regular training and awareness for staff and governors. Strong team of DSL's trained and supported. Link Safeguarding Governor undertaking visits and support. Use of CPOMS for monitoring and recording.</t>
  </si>
  <si>
    <t>Forecasting of student numbers built into space planning and room utilisation. Timetabling taken into consideration. Social space considerations as well as use of outdoor areas. Need for additional building and space identified and funding options to be explored.</t>
  </si>
  <si>
    <t xml:space="preserve">Formalise a prioritised master plan for upgrades and replacemennt of facilities across the school. CIF bids to target most urgent areas. DfE condition surveys to be updated this year which can be used to evidence funding need. Explore funding options for the masterplan and ongoing maintenance via cost centres. </t>
  </si>
  <si>
    <t>Education Support Employee Assist services to provide councelling, helpline and other support as needed. In-house mental health support staff. Support for DSL's and high level safeguarding roles.</t>
  </si>
  <si>
    <t>Regular maintenance visits and actions from the reports. Repairs and upgrades as required. Sinking fund maintained and added to each year to ensure funds are available when replacement is needed.</t>
  </si>
  <si>
    <t>Backup and redundancy built into core functions. Spare hardware and/or SLA's to ensure swift resoltions. Regular review and testing of backups and procedures. Business Continuity plan in place and regularly reviewed. Regular review and refresh of hardware and infrastructure. Subscription contract for switched and firewall ensuring technology is kept up to date.</t>
  </si>
  <si>
    <t>Arrangements put in place for School and bus company to work together to create registers of all students travelling on each bus. Reporting of incidents to the school quickly is essential along with CCTV eveidence as needed. Bus sanctions will be re-introduced and targeted interventions on the troubled routes will be put in place.</t>
  </si>
  <si>
    <t>Fiannc</t>
  </si>
  <si>
    <t>Extraordinary &amp; Unforeseen</t>
  </si>
  <si>
    <t>Key</t>
  </si>
  <si>
    <t>Total risk score 1 to 8 = Low</t>
  </si>
  <si>
    <t>Total risk score 9 to 18 = Medium</t>
  </si>
  <si>
    <t>Total risk score 19 to 25 = High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</si>
</sst>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Tahoma"/>
      <family val="2"/>
    </font>
    <font>
      <sz val="12"/>
      <color theme="1"/>
      <name val="Tahoma"/>
      <family val="2"/>
    </font>
    <font>
      <b/>
      <u/>
      <sz val="12"/>
      <color theme="1"/>
      <name val="Tahoma"/>
      <family val="2"/>
    </font>
    <font>
      <u/>
      <sz val="12"/>
      <color theme="1"/>
      <name val="Tahoma"/>
      <family val="2"/>
    </font>
    <font>
      <u/>
      <sz val="11"/>
      <color theme="1"/>
      <name val="Tahoma"/>
      <family val="2"/>
    </font>
    <font>
      <sz val="12"/>
      <color theme="1"/>
      <name val="Calibri"/>
      <family val="2"/>
    </font>
    <font>
      <b/>
      <sz val="12"/>
      <color theme="1"/>
      <name val="Tahoma"/>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horizontal="center"/>
    </xf>
    <xf numFmtId="0" fontId="1" fillId="0" borderId="0" xfId="0" applyFont="1" applyAlignment="1">
      <alignment vertical="top"/>
    </xf>
    <xf numFmtId="0" fontId="5" fillId="0" borderId="0" xfId="0" applyFont="1" applyBorder="1" applyAlignment="1">
      <alignment horizontal="center"/>
    </xf>
    <xf numFmtId="0" fontId="1" fillId="0" borderId="1" xfId="0" applyFont="1" applyBorder="1" applyAlignment="1">
      <alignment vertical="top"/>
    </xf>
    <xf numFmtId="0" fontId="1" fillId="0" borderId="1" xfId="0" applyFont="1" applyBorder="1" applyAlignment="1">
      <alignment vertical="top" wrapText="1"/>
    </xf>
    <xf numFmtId="0" fontId="1" fillId="0" borderId="0" xfId="0" applyFont="1" applyAlignment="1">
      <alignment horizontal="center" vertical="top"/>
    </xf>
    <xf numFmtId="0" fontId="1" fillId="0" borderId="1" xfId="0" applyFont="1" applyBorder="1" applyAlignment="1">
      <alignment horizontal="center" vertical="top"/>
    </xf>
    <xf numFmtId="0" fontId="2" fillId="0" borderId="0" xfId="0" applyFont="1" applyFill="1" applyAlignment="1">
      <alignment horizontal="center"/>
    </xf>
    <xf numFmtId="0" fontId="2" fillId="0" borderId="0" xfId="0" applyFont="1" applyAlignment="1"/>
    <xf numFmtId="0" fontId="6" fillId="0" borderId="0" xfId="0" applyFont="1" applyAlignment="1">
      <alignment horizontal="center"/>
    </xf>
    <xf numFmtId="0" fontId="6" fillId="2" borderId="1" xfId="0" applyFont="1" applyFill="1" applyBorder="1" applyAlignment="1">
      <alignment horizontal="center"/>
    </xf>
    <xf numFmtId="0" fontId="1" fillId="0" borderId="1" xfId="0" applyFont="1" applyBorder="1" applyAlignment="1">
      <alignment horizontal="left" vertical="top"/>
    </xf>
    <xf numFmtId="0" fontId="1" fillId="0" borderId="0" xfId="0" applyFont="1" applyAlignment="1">
      <alignment horizontal="left" vertical="top"/>
    </xf>
    <xf numFmtId="0" fontId="3" fillId="0" borderId="0" xfId="0" applyFont="1" applyAlignment="1">
      <alignment vertical="top"/>
    </xf>
    <xf numFmtId="0" fontId="7" fillId="0" borderId="1" xfId="0" applyFont="1" applyBorder="1" applyAlignment="1">
      <alignment vertical="top"/>
    </xf>
    <xf numFmtId="0" fontId="2" fillId="4" borderId="1" xfId="0" applyFont="1" applyFill="1" applyBorder="1" applyAlignment="1">
      <alignment vertical="top"/>
    </xf>
    <xf numFmtId="0" fontId="1" fillId="5" borderId="1" xfId="0" applyFont="1" applyFill="1" applyBorder="1" applyAlignment="1">
      <alignment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3" fillId="0" borderId="0" xfId="0" applyFont="1" applyAlignment="1">
      <alignment vertical="top"/>
    </xf>
    <xf numFmtId="0" fontId="1" fillId="0" borderId="4"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2" fillId="3" borderId="1" xfId="0" applyFont="1" applyFill="1" applyBorder="1" applyAlignment="1">
      <alignment vertical="top"/>
    </xf>
    <xf numFmtId="0" fontId="2" fillId="0" borderId="0" xfId="0" applyFont="1" applyAlignment="1">
      <alignment horizontal="center"/>
    </xf>
  </cellXfs>
  <cellStyles count="1">
    <cellStyle name="Normal" xfId="0" builtinId="0"/>
  </cellStyles>
  <dxfs count="6">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abSelected="1" workbookViewId="0">
      <selection activeCell="I4" sqref="I4"/>
    </sheetView>
  </sheetViews>
  <sheetFormatPr defaultColWidth="9.140625" defaultRowHeight="14.25" x14ac:dyDescent="0.25"/>
  <cols>
    <col min="1" max="1" width="8.7109375" style="15" customWidth="1"/>
    <col min="2" max="2" width="26.42578125" style="8" customWidth="1"/>
    <col min="3" max="3" width="18.42578125" style="8" customWidth="1"/>
    <col min="4" max="4" width="35.7109375" style="4" customWidth="1"/>
    <col min="5" max="5" width="8.42578125" style="8" customWidth="1"/>
    <col min="6" max="8" width="9.85546875" style="8" customWidth="1"/>
    <col min="9" max="9" width="55.7109375" style="4" customWidth="1"/>
    <col min="10" max="12" width="9.85546875" style="8" customWidth="1"/>
    <col min="13" max="13" width="12.140625" style="8" customWidth="1"/>
    <col min="14" max="14" width="55.7109375" style="4" customWidth="1"/>
    <col min="15" max="16384" width="9.140625" style="4"/>
  </cols>
  <sheetData>
    <row r="1" spans="1:14" ht="15" x14ac:dyDescent="0.25">
      <c r="A1" s="22" t="s">
        <v>35</v>
      </c>
      <c r="B1" s="22"/>
      <c r="C1" s="22"/>
      <c r="D1" s="22"/>
      <c r="E1" s="22"/>
      <c r="F1" s="22"/>
    </row>
    <row r="2" spans="1:14" ht="15" x14ac:dyDescent="0.25">
      <c r="A2" s="16"/>
      <c r="B2" s="16"/>
      <c r="C2" s="16"/>
      <c r="D2" s="16"/>
      <c r="E2" s="16"/>
      <c r="F2" s="16"/>
    </row>
    <row r="3" spans="1:14" ht="15" x14ac:dyDescent="0.25">
      <c r="A3" s="16"/>
      <c r="B3" s="16"/>
      <c r="C3" s="17" t="s">
        <v>83</v>
      </c>
      <c r="D3" s="18" t="s">
        <v>84</v>
      </c>
      <c r="E3" s="26" t="s">
        <v>85</v>
      </c>
      <c r="F3" s="26"/>
      <c r="G3" s="26"/>
      <c r="H3" s="26"/>
      <c r="I3" s="19" t="s">
        <v>86</v>
      </c>
    </row>
    <row r="5" spans="1:14" s="8" customFormat="1" x14ac:dyDescent="0.25">
      <c r="A5" s="20" t="s">
        <v>0</v>
      </c>
      <c r="B5" s="20" t="s">
        <v>6</v>
      </c>
      <c r="C5" s="20" t="s">
        <v>22</v>
      </c>
      <c r="D5" s="20" t="s">
        <v>8</v>
      </c>
      <c r="E5" s="20" t="s">
        <v>19</v>
      </c>
      <c r="F5" s="23" t="s">
        <v>13</v>
      </c>
      <c r="G5" s="24"/>
      <c r="H5" s="25"/>
      <c r="I5" s="20" t="s">
        <v>12</v>
      </c>
      <c r="J5" s="23" t="s">
        <v>14</v>
      </c>
      <c r="K5" s="24"/>
      <c r="L5" s="25"/>
      <c r="M5" s="20" t="s">
        <v>15</v>
      </c>
      <c r="N5" s="20" t="s">
        <v>16</v>
      </c>
    </row>
    <row r="6" spans="1:14" s="8" customFormat="1" x14ac:dyDescent="0.25">
      <c r="A6" s="21"/>
      <c r="B6" s="21"/>
      <c r="C6" s="21"/>
      <c r="D6" s="21"/>
      <c r="E6" s="21"/>
      <c r="F6" s="9" t="s">
        <v>9</v>
      </c>
      <c r="G6" s="9" t="s">
        <v>10</v>
      </c>
      <c r="H6" s="9" t="s">
        <v>11</v>
      </c>
      <c r="I6" s="21"/>
      <c r="J6" s="9" t="s">
        <v>9</v>
      </c>
      <c r="K6" s="9" t="s">
        <v>10</v>
      </c>
      <c r="L6" s="9" t="s">
        <v>11</v>
      </c>
      <c r="M6" s="21"/>
      <c r="N6" s="21"/>
    </row>
    <row r="7" spans="1:14" ht="85.5" x14ac:dyDescent="0.25">
      <c r="A7" s="14">
        <v>3</v>
      </c>
      <c r="B7" s="9" t="s">
        <v>17</v>
      </c>
      <c r="C7" s="9" t="s">
        <v>25</v>
      </c>
      <c r="D7" s="7" t="s">
        <v>31</v>
      </c>
      <c r="E7" s="9" t="s">
        <v>30</v>
      </c>
      <c r="F7" s="9">
        <v>2</v>
      </c>
      <c r="G7" s="9">
        <v>5</v>
      </c>
      <c r="H7" s="9">
        <f t="shared" ref="H7:H47" si="0">SUM(F7*G7)</f>
        <v>10</v>
      </c>
      <c r="I7" s="7" t="s">
        <v>80</v>
      </c>
      <c r="J7" s="9">
        <v>3</v>
      </c>
      <c r="K7" s="9">
        <v>2</v>
      </c>
      <c r="L7" s="9">
        <f t="shared" ref="L7:L47" si="1">SUM(J7*K7)</f>
        <v>6</v>
      </c>
      <c r="M7" s="9"/>
      <c r="N7" s="6" t="s">
        <v>60</v>
      </c>
    </row>
    <row r="8" spans="1:14" ht="57" x14ac:dyDescent="0.25">
      <c r="A8" s="14">
        <v>7</v>
      </c>
      <c r="B8" s="9" t="s">
        <v>3</v>
      </c>
      <c r="C8" s="9" t="s">
        <v>25</v>
      </c>
      <c r="D8" s="7" t="s">
        <v>41</v>
      </c>
      <c r="E8" s="9" t="s">
        <v>56</v>
      </c>
      <c r="F8" s="9">
        <v>4</v>
      </c>
      <c r="G8" s="9">
        <v>5</v>
      </c>
      <c r="H8" s="9">
        <f t="shared" si="0"/>
        <v>20</v>
      </c>
      <c r="I8" s="7" t="s">
        <v>64</v>
      </c>
      <c r="J8" s="9">
        <v>4</v>
      </c>
      <c r="K8" s="9">
        <v>4</v>
      </c>
      <c r="L8" s="9">
        <f t="shared" si="1"/>
        <v>16</v>
      </c>
      <c r="M8" s="9"/>
      <c r="N8" s="6"/>
    </row>
    <row r="9" spans="1:14" ht="42.75" x14ac:dyDescent="0.25">
      <c r="A9" s="14">
        <v>9</v>
      </c>
      <c r="B9" s="9" t="s">
        <v>5</v>
      </c>
      <c r="C9" s="9" t="s">
        <v>25</v>
      </c>
      <c r="D9" s="7" t="s">
        <v>43</v>
      </c>
      <c r="E9" s="9" t="s">
        <v>57</v>
      </c>
      <c r="F9" s="9">
        <v>4</v>
      </c>
      <c r="G9" s="9">
        <v>4</v>
      </c>
      <c r="H9" s="9">
        <f t="shared" si="0"/>
        <v>16</v>
      </c>
      <c r="I9" s="7" t="s">
        <v>65</v>
      </c>
      <c r="J9" s="9">
        <v>2</v>
      </c>
      <c r="K9" s="9">
        <v>3</v>
      </c>
      <c r="L9" s="9">
        <f t="shared" si="1"/>
        <v>6</v>
      </c>
      <c r="M9" s="9"/>
      <c r="N9" s="6"/>
    </row>
    <row r="10" spans="1:14" ht="85.5" x14ac:dyDescent="0.25">
      <c r="A10" s="14">
        <v>13</v>
      </c>
      <c r="B10" s="9" t="s">
        <v>3</v>
      </c>
      <c r="C10" s="9" t="s">
        <v>25</v>
      </c>
      <c r="D10" s="7" t="s">
        <v>47</v>
      </c>
      <c r="E10" s="9" t="s">
        <v>21</v>
      </c>
      <c r="F10" s="9">
        <v>4</v>
      </c>
      <c r="G10" s="9">
        <v>5</v>
      </c>
      <c r="H10" s="9">
        <f t="shared" si="0"/>
        <v>20</v>
      </c>
      <c r="I10" s="7" t="s">
        <v>69</v>
      </c>
      <c r="J10" s="9">
        <v>3</v>
      </c>
      <c r="K10" s="9">
        <v>4</v>
      </c>
      <c r="L10" s="9">
        <f t="shared" si="1"/>
        <v>12</v>
      </c>
      <c r="M10" s="9"/>
      <c r="N10" s="6"/>
    </row>
    <row r="11" spans="1:14" ht="85.5" x14ac:dyDescent="0.25">
      <c r="A11" s="14">
        <v>15</v>
      </c>
      <c r="B11" s="9" t="s">
        <v>1</v>
      </c>
      <c r="C11" s="9" t="s">
        <v>25</v>
      </c>
      <c r="D11" s="7" t="s">
        <v>49</v>
      </c>
      <c r="E11" s="9" t="s">
        <v>21</v>
      </c>
      <c r="F11" s="9">
        <v>3</v>
      </c>
      <c r="G11" s="9">
        <v>5</v>
      </c>
      <c r="H11" s="9">
        <f t="shared" si="0"/>
        <v>15</v>
      </c>
      <c r="I11" s="7" t="s">
        <v>72</v>
      </c>
      <c r="J11" s="9">
        <v>2</v>
      </c>
      <c r="K11" s="9">
        <v>2</v>
      </c>
      <c r="L11" s="9">
        <f t="shared" si="1"/>
        <v>4</v>
      </c>
      <c r="M11" s="9"/>
      <c r="N11" s="6"/>
    </row>
    <row r="12" spans="1:14" ht="71.25" x14ac:dyDescent="0.25">
      <c r="A12" s="14">
        <v>4</v>
      </c>
      <c r="B12" s="9" t="s">
        <v>32</v>
      </c>
      <c r="C12" s="9" t="s">
        <v>26</v>
      </c>
      <c r="D12" s="7" t="s">
        <v>33</v>
      </c>
      <c r="E12" s="9" t="s">
        <v>21</v>
      </c>
      <c r="F12" s="9">
        <v>3</v>
      </c>
      <c r="G12" s="9">
        <v>3</v>
      </c>
      <c r="H12" s="9">
        <f t="shared" si="0"/>
        <v>9</v>
      </c>
      <c r="I12" s="7" t="s">
        <v>34</v>
      </c>
      <c r="J12" s="9">
        <v>3</v>
      </c>
      <c r="K12" s="9">
        <v>2</v>
      </c>
      <c r="L12" s="9">
        <f t="shared" si="1"/>
        <v>6</v>
      </c>
      <c r="M12" s="9"/>
      <c r="N12" s="6"/>
    </row>
    <row r="13" spans="1:14" ht="71.25" x14ac:dyDescent="0.25">
      <c r="A13" s="14">
        <v>6</v>
      </c>
      <c r="B13" s="9" t="s">
        <v>3</v>
      </c>
      <c r="C13" s="9" t="s">
        <v>26</v>
      </c>
      <c r="D13" s="7" t="s">
        <v>62</v>
      </c>
      <c r="E13" s="9" t="s">
        <v>40</v>
      </c>
      <c r="F13" s="9">
        <v>4</v>
      </c>
      <c r="G13" s="9">
        <v>4</v>
      </c>
      <c r="H13" s="9">
        <f t="shared" si="0"/>
        <v>16</v>
      </c>
      <c r="I13" s="7" t="s">
        <v>63</v>
      </c>
      <c r="J13" s="9">
        <v>3</v>
      </c>
      <c r="K13" s="9">
        <v>3</v>
      </c>
      <c r="L13" s="9">
        <f t="shared" si="1"/>
        <v>9</v>
      </c>
      <c r="M13" s="9"/>
      <c r="N13" s="6"/>
    </row>
    <row r="14" spans="1:14" ht="57" x14ac:dyDescent="0.25">
      <c r="A14" s="14">
        <v>8</v>
      </c>
      <c r="B14" s="9" t="s">
        <v>5</v>
      </c>
      <c r="C14" s="9" t="s">
        <v>26</v>
      </c>
      <c r="D14" s="7" t="s">
        <v>42</v>
      </c>
      <c r="E14" s="9" t="s">
        <v>57</v>
      </c>
      <c r="F14" s="9">
        <v>3</v>
      </c>
      <c r="G14" s="9">
        <v>3</v>
      </c>
      <c r="H14" s="9">
        <f t="shared" si="0"/>
        <v>9</v>
      </c>
      <c r="I14" s="7" t="s">
        <v>66</v>
      </c>
      <c r="J14" s="9">
        <v>2</v>
      </c>
      <c r="K14" s="9">
        <v>2</v>
      </c>
      <c r="L14" s="9">
        <f t="shared" si="1"/>
        <v>4</v>
      </c>
      <c r="M14" s="9"/>
      <c r="N14" s="6"/>
    </row>
    <row r="15" spans="1:14" ht="85.5" x14ac:dyDescent="0.25">
      <c r="A15" s="14">
        <v>14</v>
      </c>
      <c r="B15" s="9" t="s">
        <v>5</v>
      </c>
      <c r="C15" s="9" t="s">
        <v>26</v>
      </c>
      <c r="D15" s="7" t="s">
        <v>48</v>
      </c>
      <c r="E15" s="9" t="s">
        <v>21</v>
      </c>
      <c r="F15" s="9">
        <v>3</v>
      </c>
      <c r="G15" s="9">
        <v>3</v>
      </c>
      <c r="H15" s="9">
        <f t="shared" si="0"/>
        <v>9</v>
      </c>
      <c r="I15" s="7" t="s">
        <v>70</v>
      </c>
      <c r="J15" s="9">
        <v>2</v>
      </c>
      <c r="K15" s="9">
        <v>2</v>
      </c>
      <c r="L15" s="9">
        <f t="shared" si="1"/>
        <v>4</v>
      </c>
      <c r="M15" s="9"/>
      <c r="N15" s="7" t="s">
        <v>71</v>
      </c>
    </row>
    <row r="16" spans="1:14" ht="85.5" x14ac:dyDescent="0.25">
      <c r="A16" s="14">
        <v>16</v>
      </c>
      <c r="B16" s="9" t="s">
        <v>1</v>
      </c>
      <c r="C16" s="9" t="s">
        <v>26</v>
      </c>
      <c r="D16" s="7" t="s">
        <v>50</v>
      </c>
      <c r="E16" s="9" t="s">
        <v>21</v>
      </c>
      <c r="F16" s="9">
        <v>3</v>
      </c>
      <c r="G16" s="9">
        <v>3</v>
      </c>
      <c r="H16" s="9">
        <f t="shared" si="0"/>
        <v>9</v>
      </c>
      <c r="I16" s="7" t="s">
        <v>73</v>
      </c>
      <c r="J16" s="9">
        <v>3</v>
      </c>
      <c r="K16" s="9">
        <v>2</v>
      </c>
      <c r="L16" s="9">
        <f t="shared" si="1"/>
        <v>6</v>
      </c>
      <c r="M16" s="9"/>
      <c r="N16" s="6"/>
    </row>
    <row r="17" spans="1:14" ht="71.25" x14ac:dyDescent="0.25">
      <c r="A17" s="14">
        <v>18</v>
      </c>
      <c r="B17" s="9" t="s">
        <v>3</v>
      </c>
      <c r="C17" s="9" t="s">
        <v>26</v>
      </c>
      <c r="D17" s="7" t="s">
        <v>51</v>
      </c>
      <c r="E17" s="9" t="s">
        <v>59</v>
      </c>
      <c r="F17" s="9">
        <v>4</v>
      </c>
      <c r="G17" s="9">
        <v>4</v>
      </c>
      <c r="H17" s="9">
        <f t="shared" si="0"/>
        <v>16</v>
      </c>
      <c r="I17" s="7" t="s">
        <v>75</v>
      </c>
      <c r="J17" s="9">
        <v>3</v>
      </c>
      <c r="K17" s="9">
        <v>2</v>
      </c>
      <c r="L17" s="9">
        <f t="shared" si="1"/>
        <v>6</v>
      </c>
      <c r="M17" s="9"/>
      <c r="N17" s="6"/>
    </row>
    <row r="18" spans="1:14" ht="85.5" x14ac:dyDescent="0.25">
      <c r="A18" s="14">
        <v>19</v>
      </c>
      <c r="B18" s="9" t="s">
        <v>1</v>
      </c>
      <c r="C18" s="9" t="s">
        <v>26</v>
      </c>
      <c r="D18" s="7" t="s">
        <v>52</v>
      </c>
      <c r="E18" s="9" t="s">
        <v>21</v>
      </c>
      <c r="F18" s="9">
        <v>4</v>
      </c>
      <c r="G18" s="9">
        <v>4</v>
      </c>
      <c r="H18" s="9">
        <f t="shared" si="0"/>
        <v>16</v>
      </c>
      <c r="I18" s="7" t="s">
        <v>76</v>
      </c>
      <c r="J18" s="9">
        <v>3</v>
      </c>
      <c r="K18" s="9">
        <v>3</v>
      </c>
      <c r="L18" s="9">
        <f t="shared" si="1"/>
        <v>9</v>
      </c>
      <c r="M18" s="9"/>
      <c r="N18" s="6"/>
    </row>
    <row r="19" spans="1:14" ht="57" x14ac:dyDescent="0.25">
      <c r="A19" s="14">
        <v>21</v>
      </c>
      <c r="B19" s="9" t="s">
        <v>32</v>
      </c>
      <c r="C19" s="9" t="s">
        <v>26</v>
      </c>
      <c r="D19" s="7" t="s">
        <v>55</v>
      </c>
      <c r="E19" s="9" t="s">
        <v>21</v>
      </c>
      <c r="F19" s="9">
        <v>4</v>
      </c>
      <c r="G19" s="9">
        <v>3</v>
      </c>
      <c r="H19" s="9">
        <f t="shared" si="0"/>
        <v>12</v>
      </c>
      <c r="I19" s="7" t="s">
        <v>78</v>
      </c>
      <c r="J19" s="9">
        <v>3</v>
      </c>
      <c r="K19" s="9">
        <v>2</v>
      </c>
      <c r="L19" s="9">
        <f t="shared" si="1"/>
        <v>6</v>
      </c>
      <c r="M19" s="9"/>
      <c r="N19" s="6"/>
    </row>
    <row r="20" spans="1:14" ht="99.75" x14ac:dyDescent="0.25">
      <c r="A20" s="14">
        <v>1</v>
      </c>
      <c r="B20" s="9" t="s">
        <v>1</v>
      </c>
      <c r="C20" s="9" t="s">
        <v>27</v>
      </c>
      <c r="D20" s="7" t="s">
        <v>20</v>
      </c>
      <c r="E20" s="9" t="s">
        <v>21</v>
      </c>
      <c r="F20" s="9">
        <v>5</v>
      </c>
      <c r="G20" s="9">
        <v>2</v>
      </c>
      <c r="H20" s="9">
        <f t="shared" si="0"/>
        <v>10</v>
      </c>
      <c r="I20" s="7" t="s">
        <v>24</v>
      </c>
      <c r="J20" s="9">
        <v>3</v>
      </c>
      <c r="K20" s="9">
        <v>2</v>
      </c>
      <c r="L20" s="9">
        <f t="shared" si="1"/>
        <v>6</v>
      </c>
      <c r="M20" s="9"/>
      <c r="N20" s="6"/>
    </row>
    <row r="21" spans="1:14" ht="28.5" x14ac:dyDescent="0.25">
      <c r="A21" s="14">
        <v>2</v>
      </c>
      <c r="B21" s="9" t="s">
        <v>82</v>
      </c>
      <c r="C21" s="9" t="s">
        <v>27</v>
      </c>
      <c r="D21" s="7" t="s">
        <v>23</v>
      </c>
      <c r="E21" s="9" t="s">
        <v>21</v>
      </c>
      <c r="F21" s="9">
        <v>5</v>
      </c>
      <c r="G21" s="9">
        <v>1</v>
      </c>
      <c r="H21" s="9">
        <f t="shared" si="0"/>
        <v>5</v>
      </c>
      <c r="I21" s="7" t="s">
        <v>29</v>
      </c>
      <c r="J21" s="9">
        <v>4</v>
      </c>
      <c r="K21" s="9">
        <v>1</v>
      </c>
      <c r="L21" s="9">
        <f t="shared" si="1"/>
        <v>4</v>
      </c>
      <c r="M21" s="9"/>
      <c r="N21" s="6" t="s">
        <v>28</v>
      </c>
    </row>
    <row r="22" spans="1:14" ht="85.5" x14ac:dyDescent="0.25">
      <c r="A22" s="14">
        <v>5</v>
      </c>
      <c r="B22" s="9" t="s">
        <v>82</v>
      </c>
      <c r="C22" s="9" t="s">
        <v>27</v>
      </c>
      <c r="D22" s="7" t="s">
        <v>36</v>
      </c>
      <c r="E22" s="9" t="s">
        <v>40</v>
      </c>
      <c r="F22" s="9">
        <v>5</v>
      </c>
      <c r="G22" s="9">
        <v>3</v>
      </c>
      <c r="H22" s="9">
        <f t="shared" si="0"/>
        <v>15</v>
      </c>
      <c r="I22" s="7" t="s">
        <v>39</v>
      </c>
      <c r="J22" s="9">
        <v>3</v>
      </c>
      <c r="K22" s="9">
        <v>3</v>
      </c>
      <c r="L22" s="9">
        <f t="shared" si="1"/>
        <v>9</v>
      </c>
      <c r="M22" s="9"/>
      <c r="N22" s="6"/>
    </row>
    <row r="23" spans="1:14" ht="99.75" x14ac:dyDescent="0.25">
      <c r="A23" s="14">
        <v>10</v>
      </c>
      <c r="B23" s="9" t="s">
        <v>2</v>
      </c>
      <c r="C23" s="9" t="s">
        <v>27</v>
      </c>
      <c r="D23" s="7" t="s">
        <v>44</v>
      </c>
      <c r="E23" s="9" t="s">
        <v>58</v>
      </c>
      <c r="F23" s="9">
        <v>4</v>
      </c>
      <c r="G23" s="9">
        <v>3</v>
      </c>
      <c r="H23" s="9">
        <f t="shared" si="0"/>
        <v>12</v>
      </c>
      <c r="I23" s="7" t="s">
        <v>79</v>
      </c>
      <c r="J23" s="9">
        <v>3</v>
      </c>
      <c r="K23" s="9">
        <v>2</v>
      </c>
      <c r="L23" s="9">
        <f t="shared" si="1"/>
        <v>6</v>
      </c>
      <c r="M23" s="9"/>
      <c r="N23" s="6"/>
    </row>
    <row r="24" spans="1:14" ht="57" x14ac:dyDescent="0.25">
      <c r="A24" s="14">
        <v>11</v>
      </c>
      <c r="B24" s="9" t="s">
        <v>2</v>
      </c>
      <c r="C24" s="9" t="s">
        <v>27</v>
      </c>
      <c r="D24" s="7" t="s">
        <v>45</v>
      </c>
      <c r="E24" s="9" t="s">
        <v>58</v>
      </c>
      <c r="F24" s="9">
        <v>4</v>
      </c>
      <c r="G24" s="9">
        <v>4</v>
      </c>
      <c r="H24" s="9">
        <f t="shared" si="0"/>
        <v>16</v>
      </c>
      <c r="I24" s="7" t="s">
        <v>67</v>
      </c>
      <c r="J24" s="9">
        <v>3</v>
      </c>
      <c r="K24" s="9">
        <v>3</v>
      </c>
      <c r="L24" s="9">
        <f t="shared" si="1"/>
        <v>9</v>
      </c>
      <c r="M24" s="9"/>
      <c r="N24" s="6"/>
    </row>
    <row r="25" spans="1:14" ht="71.25" x14ac:dyDescent="0.25">
      <c r="A25" s="14">
        <v>12</v>
      </c>
      <c r="B25" s="9" t="s">
        <v>3</v>
      </c>
      <c r="C25" s="9" t="s">
        <v>27</v>
      </c>
      <c r="D25" s="7" t="s">
        <v>46</v>
      </c>
      <c r="E25" s="9" t="s">
        <v>21</v>
      </c>
      <c r="F25" s="9">
        <v>4</v>
      </c>
      <c r="G25" s="9">
        <v>4</v>
      </c>
      <c r="H25" s="9">
        <f t="shared" si="0"/>
        <v>16</v>
      </c>
      <c r="I25" s="7" t="s">
        <v>68</v>
      </c>
      <c r="J25" s="9">
        <v>3</v>
      </c>
      <c r="K25" s="9">
        <v>3</v>
      </c>
      <c r="L25" s="9">
        <f t="shared" si="1"/>
        <v>9</v>
      </c>
      <c r="M25" s="9"/>
      <c r="N25" s="6"/>
    </row>
    <row r="26" spans="1:14" ht="71.25" x14ac:dyDescent="0.25">
      <c r="A26" s="14">
        <v>17</v>
      </c>
      <c r="B26" s="9" t="s">
        <v>4</v>
      </c>
      <c r="C26" s="9" t="s">
        <v>27</v>
      </c>
      <c r="D26" s="7" t="s">
        <v>54</v>
      </c>
      <c r="E26" s="9" t="s">
        <v>61</v>
      </c>
      <c r="F26" s="9">
        <v>5</v>
      </c>
      <c r="G26" s="9">
        <v>3</v>
      </c>
      <c r="H26" s="9">
        <f t="shared" si="0"/>
        <v>15</v>
      </c>
      <c r="I26" s="7" t="s">
        <v>74</v>
      </c>
      <c r="J26" s="9">
        <v>4</v>
      </c>
      <c r="K26" s="9">
        <v>2</v>
      </c>
      <c r="L26" s="9">
        <f t="shared" si="1"/>
        <v>8</v>
      </c>
      <c r="M26" s="9"/>
      <c r="N26" s="6"/>
    </row>
    <row r="27" spans="1:14" ht="57" x14ac:dyDescent="0.25">
      <c r="A27" s="14">
        <v>20</v>
      </c>
      <c r="B27" s="9" t="s">
        <v>4</v>
      </c>
      <c r="C27" s="9" t="s">
        <v>27</v>
      </c>
      <c r="D27" s="7" t="s">
        <v>53</v>
      </c>
      <c r="E27" s="9" t="s">
        <v>61</v>
      </c>
      <c r="F27" s="9">
        <v>5</v>
      </c>
      <c r="G27" s="9">
        <v>3</v>
      </c>
      <c r="H27" s="9">
        <f t="shared" si="0"/>
        <v>15</v>
      </c>
      <c r="I27" s="7" t="s">
        <v>77</v>
      </c>
      <c r="J27" s="9">
        <v>4</v>
      </c>
      <c r="K27" s="9">
        <v>2</v>
      </c>
      <c r="L27" s="9">
        <f t="shared" si="1"/>
        <v>8</v>
      </c>
      <c r="M27" s="9"/>
      <c r="N27" s="6"/>
    </row>
    <row r="28" spans="1:14" x14ac:dyDescent="0.25">
      <c r="A28" s="14"/>
      <c r="B28" s="9"/>
      <c r="C28" s="9"/>
      <c r="D28" s="7"/>
      <c r="E28" s="9"/>
      <c r="F28" s="9"/>
      <c r="G28" s="9"/>
      <c r="H28" s="9">
        <f t="shared" si="0"/>
        <v>0</v>
      </c>
      <c r="I28" s="7"/>
      <c r="J28" s="9"/>
      <c r="K28" s="9"/>
      <c r="L28" s="9">
        <f t="shared" si="1"/>
        <v>0</v>
      </c>
      <c r="M28" s="9"/>
      <c r="N28" s="6"/>
    </row>
    <row r="29" spans="1:14" x14ac:dyDescent="0.25">
      <c r="A29" s="14"/>
      <c r="B29" s="9"/>
      <c r="C29" s="9"/>
      <c r="D29" s="7"/>
      <c r="E29" s="9"/>
      <c r="F29" s="9"/>
      <c r="G29" s="9"/>
      <c r="H29" s="9">
        <f t="shared" si="0"/>
        <v>0</v>
      </c>
      <c r="I29" s="7"/>
      <c r="J29" s="9"/>
      <c r="K29" s="9"/>
      <c r="L29" s="9">
        <f t="shared" si="1"/>
        <v>0</v>
      </c>
      <c r="M29" s="9"/>
      <c r="N29" s="6"/>
    </row>
    <row r="30" spans="1:14" x14ac:dyDescent="0.25">
      <c r="A30" s="14"/>
      <c r="B30" s="9"/>
      <c r="C30" s="9"/>
      <c r="D30" s="7"/>
      <c r="E30" s="9"/>
      <c r="F30" s="9"/>
      <c r="G30" s="9"/>
      <c r="H30" s="9">
        <f t="shared" si="0"/>
        <v>0</v>
      </c>
      <c r="I30" s="7"/>
      <c r="J30" s="9"/>
      <c r="K30" s="9"/>
      <c r="L30" s="9">
        <f t="shared" si="1"/>
        <v>0</v>
      </c>
      <c r="M30" s="9"/>
      <c r="N30" s="6"/>
    </row>
    <row r="31" spans="1:14" x14ac:dyDescent="0.25">
      <c r="A31" s="14"/>
      <c r="B31" s="9"/>
      <c r="C31" s="9"/>
      <c r="D31" s="7"/>
      <c r="E31" s="9"/>
      <c r="F31" s="9"/>
      <c r="G31" s="9"/>
      <c r="H31" s="9">
        <f t="shared" si="0"/>
        <v>0</v>
      </c>
      <c r="I31" s="7"/>
      <c r="J31" s="9"/>
      <c r="K31" s="9"/>
      <c r="L31" s="9">
        <f t="shared" si="1"/>
        <v>0</v>
      </c>
      <c r="M31" s="9"/>
      <c r="N31" s="6"/>
    </row>
    <row r="32" spans="1:14" x14ac:dyDescent="0.25">
      <c r="A32" s="14"/>
      <c r="B32" s="9"/>
      <c r="C32" s="9"/>
      <c r="D32" s="6"/>
      <c r="E32" s="9"/>
      <c r="F32" s="9"/>
      <c r="G32" s="9"/>
      <c r="H32" s="9">
        <f t="shared" si="0"/>
        <v>0</v>
      </c>
      <c r="I32" s="6"/>
      <c r="J32" s="9"/>
      <c r="K32" s="9"/>
      <c r="L32" s="9">
        <f t="shared" si="1"/>
        <v>0</v>
      </c>
      <c r="M32" s="9"/>
      <c r="N32" s="6"/>
    </row>
    <row r="33" spans="1:14" x14ac:dyDescent="0.25">
      <c r="A33" s="14"/>
      <c r="B33" s="9"/>
      <c r="C33" s="9"/>
      <c r="D33" s="6"/>
      <c r="E33" s="9"/>
      <c r="F33" s="9"/>
      <c r="G33" s="9"/>
      <c r="H33" s="9">
        <f t="shared" si="0"/>
        <v>0</v>
      </c>
      <c r="I33" s="6"/>
      <c r="J33" s="9"/>
      <c r="K33" s="9"/>
      <c r="L33" s="9">
        <f t="shared" si="1"/>
        <v>0</v>
      </c>
      <c r="M33" s="9"/>
      <c r="N33" s="6"/>
    </row>
    <row r="34" spans="1:14" x14ac:dyDescent="0.25">
      <c r="A34" s="14"/>
      <c r="B34" s="9"/>
      <c r="C34" s="9"/>
      <c r="D34" s="6"/>
      <c r="E34" s="9"/>
      <c r="F34" s="9"/>
      <c r="G34" s="9"/>
      <c r="H34" s="9">
        <f t="shared" si="0"/>
        <v>0</v>
      </c>
      <c r="I34" s="6"/>
      <c r="J34" s="9"/>
      <c r="K34" s="9"/>
      <c r="L34" s="9">
        <f t="shared" si="1"/>
        <v>0</v>
      </c>
      <c r="M34" s="9"/>
      <c r="N34" s="6"/>
    </row>
    <row r="35" spans="1:14" x14ac:dyDescent="0.25">
      <c r="A35" s="14"/>
      <c r="B35" s="9"/>
      <c r="C35" s="9"/>
      <c r="D35" s="6"/>
      <c r="E35" s="9"/>
      <c r="F35" s="9"/>
      <c r="G35" s="9"/>
      <c r="H35" s="9">
        <f t="shared" si="0"/>
        <v>0</v>
      </c>
      <c r="I35" s="6"/>
      <c r="J35" s="9"/>
      <c r="K35" s="9"/>
      <c r="L35" s="9">
        <f t="shared" si="1"/>
        <v>0</v>
      </c>
      <c r="M35" s="9"/>
      <c r="N35" s="6"/>
    </row>
    <row r="36" spans="1:14" x14ac:dyDescent="0.25">
      <c r="A36" s="14"/>
      <c r="B36" s="9"/>
      <c r="C36" s="9"/>
      <c r="D36" s="6"/>
      <c r="E36" s="9"/>
      <c r="F36" s="9"/>
      <c r="G36" s="9"/>
      <c r="H36" s="9">
        <f t="shared" si="0"/>
        <v>0</v>
      </c>
      <c r="I36" s="6"/>
      <c r="J36" s="9"/>
      <c r="K36" s="9"/>
      <c r="L36" s="9">
        <f t="shared" si="1"/>
        <v>0</v>
      </c>
      <c r="M36" s="9"/>
      <c r="N36" s="6"/>
    </row>
    <row r="37" spans="1:14" x14ac:dyDescent="0.25">
      <c r="A37" s="14"/>
      <c r="B37" s="9"/>
      <c r="C37" s="9"/>
      <c r="D37" s="6"/>
      <c r="E37" s="9"/>
      <c r="F37" s="9"/>
      <c r="G37" s="9"/>
      <c r="H37" s="9">
        <f t="shared" si="0"/>
        <v>0</v>
      </c>
      <c r="I37" s="6"/>
      <c r="J37" s="9"/>
      <c r="K37" s="9"/>
      <c r="L37" s="9">
        <f t="shared" si="1"/>
        <v>0</v>
      </c>
      <c r="M37" s="9"/>
      <c r="N37" s="6"/>
    </row>
    <row r="38" spans="1:14" x14ac:dyDescent="0.25">
      <c r="A38" s="14"/>
      <c r="B38" s="9"/>
      <c r="C38" s="9"/>
      <c r="D38" s="6"/>
      <c r="E38" s="9"/>
      <c r="F38" s="9"/>
      <c r="G38" s="9"/>
      <c r="H38" s="9">
        <f t="shared" si="0"/>
        <v>0</v>
      </c>
      <c r="I38" s="6"/>
      <c r="J38" s="9"/>
      <c r="K38" s="9"/>
      <c r="L38" s="9">
        <f t="shared" si="1"/>
        <v>0</v>
      </c>
      <c r="M38" s="9"/>
      <c r="N38" s="6"/>
    </row>
    <row r="39" spans="1:14" x14ac:dyDescent="0.25">
      <c r="A39" s="14"/>
      <c r="B39" s="9"/>
      <c r="C39" s="9"/>
      <c r="D39" s="6"/>
      <c r="E39" s="9"/>
      <c r="F39" s="9"/>
      <c r="G39" s="9"/>
      <c r="H39" s="9">
        <f t="shared" si="0"/>
        <v>0</v>
      </c>
      <c r="I39" s="6"/>
      <c r="J39" s="9"/>
      <c r="K39" s="9"/>
      <c r="L39" s="9">
        <f t="shared" si="1"/>
        <v>0</v>
      </c>
      <c r="M39" s="9"/>
      <c r="N39" s="6"/>
    </row>
    <row r="40" spans="1:14" x14ac:dyDescent="0.25">
      <c r="A40" s="14"/>
      <c r="B40" s="9"/>
      <c r="C40" s="9"/>
      <c r="D40" s="6"/>
      <c r="E40" s="9"/>
      <c r="F40" s="9"/>
      <c r="G40" s="9"/>
      <c r="H40" s="9">
        <f t="shared" si="0"/>
        <v>0</v>
      </c>
      <c r="I40" s="6"/>
      <c r="J40" s="9"/>
      <c r="K40" s="9"/>
      <c r="L40" s="9">
        <f t="shared" si="1"/>
        <v>0</v>
      </c>
      <c r="M40" s="9"/>
      <c r="N40" s="6"/>
    </row>
    <row r="41" spans="1:14" x14ac:dyDescent="0.25">
      <c r="A41" s="14"/>
      <c r="B41" s="9"/>
      <c r="C41" s="9"/>
      <c r="D41" s="6"/>
      <c r="E41" s="9"/>
      <c r="F41" s="9"/>
      <c r="G41" s="9"/>
      <c r="H41" s="9">
        <f t="shared" si="0"/>
        <v>0</v>
      </c>
      <c r="I41" s="6"/>
      <c r="J41" s="9"/>
      <c r="K41" s="9"/>
      <c r="L41" s="9">
        <f t="shared" si="1"/>
        <v>0</v>
      </c>
      <c r="M41" s="9"/>
      <c r="N41" s="6"/>
    </row>
    <row r="42" spans="1:14" x14ac:dyDescent="0.25">
      <c r="A42" s="14"/>
      <c r="B42" s="9"/>
      <c r="C42" s="9"/>
      <c r="D42" s="6"/>
      <c r="E42" s="9"/>
      <c r="F42" s="9"/>
      <c r="G42" s="9"/>
      <c r="H42" s="9">
        <f t="shared" si="0"/>
        <v>0</v>
      </c>
      <c r="I42" s="6"/>
      <c r="J42" s="9"/>
      <c r="K42" s="9"/>
      <c r="L42" s="9">
        <f t="shared" si="1"/>
        <v>0</v>
      </c>
      <c r="M42" s="9"/>
      <c r="N42" s="6"/>
    </row>
    <row r="43" spans="1:14" x14ac:dyDescent="0.25">
      <c r="A43" s="14"/>
      <c r="B43" s="9"/>
      <c r="C43" s="9"/>
      <c r="D43" s="6"/>
      <c r="E43" s="9"/>
      <c r="F43" s="9"/>
      <c r="G43" s="9"/>
      <c r="H43" s="9">
        <f t="shared" si="0"/>
        <v>0</v>
      </c>
      <c r="I43" s="6"/>
      <c r="J43" s="9"/>
      <c r="K43" s="9"/>
      <c r="L43" s="9">
        <f t="shared" si="1"/>
        <v>0</v>
      </c>
      <c r="M43" s="9"/>
      <c r="N43" s="6"/>
    </row>
    <row r="44" spans="1:14" x14ac:dyDescent="0.25">
      <c r="A44" s="14"/>
      <c r="B44" s="9"/>
      <c r="C44" s="9"/>
      <c r="D44" s="6"/>
      <c r="E44" s="9"/>
      <c r="F44" s="9"/>
      <c r="G44" s="9"/>
      <c r="H44" s="9">
        <f t="shared" si="0"/>
        <v>0</v>
      </c>
      <c r="I44" s="6"/>
      <c r="J44" s="9"/>
      <c r="K44" s="9"/>
      <c r="L44" s="9">
        <f t="shared" si="1"/>
        <v>0</v>
      </c>
      <c r="M44" s="9"/>
      <c r="N44" s="6"/>
    </row>
    <row r="45" spans="1:14" x14ac:dyDescent="0.25">
      <c r="A45" s="14"/>
      <c r="B45" s="9"/>
      <c r="C45" s="9"/>
      <c r="D45" s="6"/>
      <c r="E45" s="9"/>
      <c r="F45" s="9"/>
      <c r="G45" s="9"/>
      <c r="H45" s="9">
        <f t="shared" si="0"/>
        <v>0</v>
      </c>
      <c r="I45" s="6"/>
      <c r="J45" s="9"/>
      <c r="K45" s="9"/>
      <c r="L45" s="9">
        <f t="shared" si="1"/>
        <v>0</v>
      </c>
      <c r="M45" s="9"/>
      <c r="N45" s="6"/>
    </row>
    <row r="46" spans="1:14" x14ac:dyDescent="0.25">
      <c r="A46" s="14"/>
      <c r="B46" s="9"/>
      <c r="C46" s="9"/>
      <c r="D46" s="6"/>
      <c r="E46" s="9"/>
      <c r="F46" s="9"/>
      <c r="G46" s="9"/>
      <c r="H46" s="9">
        <f t="shared" si="0"/>
        <v>0</v>
      </c>
      <c r="I46" s="6"/>
      <c r="J46" s="9"/>
      <c r="K46" s="9"/>
      <c r="L46" s="9">
        <f t="shared" si="1"/>
        <v>0</v>
      </c>
      <c r="M46" s="9"/>
      <c r="N46" s="6"/>
    </row>
    <row r="47" spans="1:14" x14ac:dyDescent="0.25">
      <c r="A47" s="14"/>
      <c r="B47" s="9"/>
      <c r="C47" s="9"/>
      <c r="D47" s="6"/>
      <c r="E47" s="9"/>
      <c r="F47" s="9"/>
      <c r="G47" s="9"/>
      <c r="H47" s="9">
        <f t="shared" si="0"/>
        <v>0</v>
      </c>
      <c r="I47" s="6"/>
      <c r="J47" s="9"/>
      <c r="K47" s="9"/>
      <c r="L47" s="9">
        <f t="shared" si="1"/>
        <v>0</v>
      </c>
      <c r="M47" s="9"/>
      <c r="N47" s="6"/>
    </row>
  </sheetData>
  <autoFilter ref="A6:N6">
    <sortState ref="A8:N45">
      <sortCondition descending="1" ref="C4"/>
    </sortState>
  </autoFilter>
  <mergeCells count="12">
    <mergeCell ref="N5:N6"/>
    <mergeCell ref="M5:M6"/>
    <mergeCell ref="I5:I6"/>
    <mergeCell ref="E5:E6"/>
    <mergeCell ref="D5:D6"/>
    <mergeCell ref="C5:C6"/>
    <mergeCell ref="B5:B6"/>
    <mergeCell ref="A1:F1"/>
    <mergeCell ref="F5:H5"/>
    <mergeCell ref="J5:L5"/>
    <mergeCell ref="A5:A6"/>
    <mergeCell ref="E3:H3"/>
  </mergeCells>
  <conditionalFormatting sqref="H1:H2 L7:L77 H4:H1048576">
    <cfRule type="cellIs" dxfId="5" priority="4" operator="between">
      <formula>17</formula>
      <formula>25</formula>
    </cfRule>
    <cfRule type="cellIs" dxfId="4" priority="5" operator="between">
      <formula>9</formula>
      <formula>16</formula>
    </cfRule>
    <cfRule type="cellIs" dxfId="3" priority="6" operator="between">
      <formula>1</formula>
      <formula>8</formula>
    </cfRule>
  </conditionalFormatting>
  <pageMargins left="0.7" right="0.7" top="0.75" bottom="0.75" header="0.3" footer="0.3"/>
  <pageSetup paperSize="8" scale="68"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'Risk Categories'!$E$3:$E$7</xm:f>
          </x14:formula1>
          <xm:sqref>F7:F1048576 J7:J77 F1:F2</xm:sqref>
        </x14:dataValidation>
        <x14:dataValidation type="list" allowBlank="1" showInputMessage="1" showErrorMessage="1">
          <x14:formula1>
            <xm:f>'Risk Categories'!$F$3:$F$7</xm:f>
          </x14:formula1>
          <xm:sqref>K7:K77 G7:G1048576</xm:sqref>
        </x14:dataValidation>
        <x14:dataValidation type="list" allowBlank="1" showInputMessage="1" showErrorMessage="1">
          <x14:formula1>
            <xm:f>'Risk Categories'!$A$3:$A$11</xm:f>
          </x14:formula1>
          <xm:sqref>B7:B77</xm:sqref>
        </x14:dataValidation>
        <x14:dataValidation type="list" allowBlank="1" showInputMessage="1" showErrorMessage="1">
          <x14:formula1>
            <xm:f>'Risk Categories'!$C$3:$C$6</xm:f>
          </x14:formula1>
          <xm:sqref>C7:C77</xm:sqref>
        </x14:dataValidation>
        <x14:dataValidation type="list" allowBlank="1" showInputMessage="1" showErrorMessage="1">
          <x14:formula1>
            <xm:f>'Risk Categories'!$H$3:$H$5</xm:f>
          </x14:formula1>
          <xm:sqref>M1:M1048576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F4" sqref="F4"/>
    </sheetView>
  </sheetViews>
  <sheetFormatPr defaultColWidth="9.140625" defaultRowHeight="15" x14ac:dyDescent="0.2"/>
  <cols>
    <col min="1" max="1" width="30" style="1" customWidth="1"/>
    <col min="2" max="2" width="10.42578125" style="1" customWidth="1"/>
    <col min="3" max="3" width="22.28515625" style="1" customWidth="1"/>
    <col min="4" max="5" width="9.140625" style="1"/>
    <col min="6" max="6" width="10.42578125" style="1" customWidth="1"/>
    <col min="7" max="7" width="9.140625" style="1"/>
    <col min="8" max="8" width="20.42578125" style="1" customWidth="1"/>
    <col min="9" max="16384" width="9.140625" style="1"/>
  </cols>
  <sheetData>
    <row r="1" spans="1:8" x14ac:dyDescent="0.2">
      <c r="E1" s="27" t="s">
        <v>18</v>
      </c>
      <c r="F1" s="27"/>
    </row>
    <row r="2" spans="1:8" x14ac:dyDescent="0.2">
      <c r="A2" s="3" t="s">
        <v>7</v>
      </c>
      <c r="C2" s="3" t="s">
        <v>22</v>
      </c>
      <c r="E2" s="5" t="s">
        <v>9</v>
      </c>
      <c r="F2" s="5" t="s">
        <v>10</v>
      </c>
      <c r="H2" s="11" t="s">
        <v>15</v>
      </c>
    </row>
    <row r="3" spans="1:8" ht="15.75" x14ac:dyDescent="0.25">
      <c r="A3" s="1" t="s">
        <v>32</v>
      </c>
      <c r="C3" s="1" t="s">
        <v>25</v>
      </c>
      <c r="E3" s="10">
        <v>1</v>
      </c>
      <c r="F3" s="2">
        <v>1</v>
      </c>
      <c r="H3" s="13" t="s">
        <v>81</v>
      </c>
    </row>
    <row r="4" spans="1:8" ht="15.75" x14ac:dyDescent="0.25">
      <c r="A4" s="1" t="s">
        <v>3</v>
      </c>
      <c r="C4" s="1" t="s">
        <v>26</v>
      </c>
      <c r="E4" s="2">
        <v>2</v>
      </c>
      <c r="F4" s="2">
        <v>2</v>
      </c>
      <c r="H4" s="13" t="s">
        <v>37</v>
      </c>
    </row>
    <row r="5" spans="1:8" ht="15.75" x14ac:dyDescent="0.25">
      <c r="A5" s="1" t="s">
        <v>4</v>
      </c>
      <c r="C5" s="1" t="s">
        <v>27</v>
      </c>
      <c r="E5" s="2">
        <v>3</v>
      </c>
      <c r="F5" s="2">
        <v>3</v>
      </c>
      <c r="H5" s="13" t="s">
        <v>38</v>
      </c>
    </row>
    <row r="6" spans="1:8" x14ac:dyDescent="0.2">
      <c r="A6" s="1" t="s">
        <v>1</v>
      </c>
      <c r="E6" s="2">
        <v>4</v>
      </c>
      <c r="F6" s="2">
        <v>4</v>
      </c>
    </row>
    <row r="7" spans="1:8" x14ac:dyDescent="0.2">
      <c r="A7" s="1" t="s">
        <v>2</v>
      </c>
      <c r="E7" s="2">
        <v>5</v>
      </c>
      <c r="F7" s="2">
        <v>5</v>
      </c>
    </row>
    <row r="8" spans="1:8" x14ac:dyDescent="0.2">
      <c r="A8" s="1" t="s">
        <v>5</v>
      </c>
    </row>
    <row r="9" spans="1:8" x14ac:dyDescent="0.2">
      <c r="A9" s="1" t="s">
        <v>17</v>
      </c>
    </row>
    <row r="10" spans="1:8" x14ac:dyDescent="0.2">
      <c r="A10" s="1" t="s">
        <v>82</v>
      </c>
    </row>
    <row r="11" spans="1:8" ht="15.75" x14ac:dyDescent="0.25">
      <c r="H11" s="12"/>
    </row>
  </sheetData>
  <mergeCells count="1">
    <mergeCell ref="E1:F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B12" sqref="B12"/>
    </sheetView>
  </sheetViews>
  <sheetFormatPr defaultColWidth="9.140625" defaultRowHeight="14.25" x14ac:dyDescent="0.25"/>
  <cols>
    <col min="1" max="1" width="8.7109375" style="8" customWidth="1"/>
    <col min="2" max="2" width="26.42578125" style="8" customWidth="1"/>
    <col min="3" max="3" width="18.42578125" style="8" customWidth="1"/>
    <col min="4" max="4" width="35.7109375" style="4" customWidth="1"/>
    <col min="5" max="5" width="8.42578125" style="8" customWidth="1"/>
    <col min="6" max="8" width="9.85546875" style="8" customWidth="1"/>
    <col min="9" max="9" width="55.7109375" style="4" customWidth="1"/>
    <col min="10" max="12" width="9.85546875" style="8" customWidth="1"/>
    <col min="13" max="13" width="12.140625" style="8" customWidth="1"/>
    <col min="14" max="14" width="55.7109375" style="4" customWidth="1"/>
    <col min="15" max="16384" width="9.140625" style="4"/>
  </cols>
  <sheetData>
    <row r="1" spans="1:14" ht="15" x14ac:dyDescent="0.25">
      <c r="A1" s="22" t="s">
        <v>35</v>
      </c>
      <c r="B1" s="22"/>
      <c r="C1" s="22"/>
      <c r="D1" s="22"/>
      <c r="E1" s="22"/>
      <c r="F1" s="22"/>
    </row>
    <row r="3" spans="1:14" s="8" customFormat="1" x14ac:dyDescent="0.25">
      <c r="A3" s="20" t="s">
        <v>0</v>
      </c>
      <c r="B3" s="20" t="s">
        <v>6</v>
      </c>
      <c r="C3" s="20" t="s">
        <v>22</v>
      </c>
      <c r="D3" s="20" t="s">
        <v>8</v>
      </c>
      <c r="E3" s="20" t="s">
        <v>19</v>
      </c>
      <c r="F3" s="23" t="s">
        <v>13</v>
      </c>
      <c r="G3" s="24"/>
      <c r="H3" s="25"/>
      <c r="I3" s="20" t="s">
        <v>12</v>
      </c>
      <c r="J3" s="23" t="s">
        <v>14</v>
      </c>
      <c r="K3" s="24"/>
      <c r="L3" s="25"/>
      <c r="M3" s="20" t="s">
        <v>15</v>
      </c>
      <c r="N3" s="20" t="s">
        <v>16</v>
      </c>
    </row>
    <row r="4" spans="1:14" s="8" customFormat="1" x14ac:dyDescent="0.25">
      <c r="A4" s="21"/>
      <c r="B4" s="21"/>
      <c r="C4" s="21"/>
      <c r="D4" s="21"/>
      <c r="E4" s="21"/>
      <c r="F4" s="9" t="s">
        <v>9</v>
      </c>
      <c r="G4" s="9" t="s">
        <v>10</v>
      </c>
      <c r="H4" s="9" t="s">
        <v>11</v>
      </c>
      <c r="I4" s="21"/>
      <c r="J4" s="9" t="s">
        <v>9</v>
      </c>
      <c r="K4" s="9" t="s">
        <v>10</v>
      </c>
      <c r="L4" s="9" t="s">
        <v>11</v>
      </c>
      <c r="M4" s="21"/>
      <c r="N4" s="21"/>
    </row>
    <row r="5" spans="1:14" x14ac:dyDescent="0.25">
      <c r="A5" s="9"/>
      <c r="B5" s="9"/>
      <c r="C5" s="9"/>
      <c r="D5" s="7"/>
      <c r="E5" s="9"/>
      <c r="F5" s="9"/>
      <c r="G5" s="9"/>
      <c r="H5" s="9">
        <f>SUM(F5*G5)</f>
        <v>0</v>
      </c>
      <c r="I5" s="7"/>
      <c r="J5" s="9"/>
      <c r="K5" s="9"/>
      <c r="L5" s="9">
        <f>SUM(J5*K5)</f>
        <v>0</v>
      </c>
      <c r="M5" s="9"/>
      <c r="N5" s="6"/>
    </row>
    <row r="6" spans="1:14" x14ac:dyDescent="0.25">
      <c r="A6" s="9"/>
      <c r="B6" s="9"/>
      <c r="C6" s="9"/>
      <c r="D6" s="7"/>
      <c r="E6" s="9"/>
      <c r="F6" s="9"/>
      <c r="G6" s="9"/>
      <c r="H6" s="9">
        <f>SUM(F6*G6)</f>
        <v>0</v>
      </c>
      <c r="I6" s="7"/>
      <c r="J6" s="9"/>
      <c r="K6" s="9"/>
      <c r="L6" s="9">
        <f>SUM(J6*K6)</f>
        <v>0</v>
      </c>
      <c r="M6" s="9"/>
      <c r="N6" s="6"/>
    </row>
    <row r="7" spans="1:14" x14ac:dyDescent="0.25">
      <c r="A7" s="9"/>
      <c r="B7" s="9"/>
      <c r="C7" s="9"/>
      <c r="D7" s="7"/>
      <c r="E7" s="9"/>
      <c r="F7" s="9"/>
      <c r="G7" s="9"/>
      <c r="H7" s="9">
        <f>SUM(F7*G7)</f>
        <v>0</v>
      </c>
      <c r="I7" s="7"/>
      <c r="J7" s="9"/>
      <c r="K7" s="9"/>
      <c r="L7" s="9">
        <f>SUM(J7*K7)</f>
        <v>0</v>
      </c>
      <c r="M7" s="9"/>
      <c r="N7" s="6"/>
    </row>
  </sheetData>
  <mergeCells count="11">
    <mergeCell ref="I3:I4"/>
    <mergeCell ref="J3:L3"/>
    <mergeCell ref="M3:M4"/>
    <mergeCell ref="N3:N4"/>
    <mergeCell ref="A1:F1"/>
    <mergeCell ref="A3:A4"/>
    <mergeCell ref="B3:B4"/>
    <mergeCell ref="C3:C4"/>
    <mergeCell ref="D3:D4"/>
    <mergeCell ref="E3:E4"/>
    <mergeCell ref="F3:H3"/>
  </mergeCells>
  <conditionalFormatting sqref="L5:L53 H1:H1048576">
    <cfRule type="cellIs" dxfId="2" priority="1" operator="between">
      <formula>17</formula>
      <formula>25</formula>
    </cfRule>
    <cfRule type="cellIs" dxfId="1" priority="2" operator="between">
      <formula>9</formula>
      <formula>16</formula>
    </cfRule>
    <cfRule type="cellIs" dxfId="0" priority="3" operator="between">
      <formula>1</formula>
      <formula>8</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'Risk Categories'!$E$3:$E$7</xm:f>
          </x14:formula1>
          <xm:sqref>F1 F5:F1048576 J5:J53</xm:sqref>
        </x14:dataValidation>
        <x14:dataValidation type="list" allowBlank="1" showInputMessage="1" showErrorMessage="1">
          <x14:formula1>
            <xm:f>'Risk Categories'!$C$3:$C$6</xm:f>
          </x14:formula1>
          <xm:sqref>C5:C53</xm:sqref>
        </x14:dataValidation>
        <x14:dataValidation type="list" allowBlank="1" showInputMessage="1" showErrorMessage="1">
          <x14:formula1>
            <xm:f>'Risk Categories'!$A$3:$A$11</xm:f>
          </x14:formula1>
          <xm:sqref>B5:B53</xm:sqref>
        </x14:dataValidation>
        <x14:dataValidation type="list" allowBlank="1" showInputMessage="1" showErrorMessage="1">
          <x14:formula1>
            <xm:f>'Risk Categories'!$F$3:$F$7</xm:f>
          </x14:formula1>
          <xm:sqref>G5:G1048576 K5:K53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Risk Register</vt:lpstr>
      <vt:lpstr>Risk Categories</vt:lpstr>
      <vt:lpstr>Archived Risks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S.Roberts</dc:creator>
  <cp:lastModifiedBy>K.Whordley</cp:lastModifiedBy>
  <cp:lastPrinted>2023-03-15T14:47:47Z</cp:lastPrinted>
  <dcterms:created xsi:type="dcterms:W3CDTF">2021-11-24T16:10:30Z</dcterms:created>
  <dcterms:modified xsi:type="dcterms:W3CDTF">2023-03-15T14:48:05Z</dcterms:modified>
</cp:coreProperties>
</file>