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ssan1\StaffData$\c.watson\CCO\Governors\Meetings\2022-23\Papers for 19.01.23\"/>
    </mc:Choice>
  </mc:AlternateContent>
  <bookViews>
    <workbookView xWindow="0" yWindow="0" windowWidth="28800" windowHeight="13020" tabRatio="733" activeTab="1"/>
  </bookViews>
  <sheets>
    <sheet name="Headlines" sheetId="1" r:id="rId1"/>
    <sheet name="Groups - Headlines overview" sheetId="2" r:id="rId2"/>
    <sheet name="GCSE Subject Performance" sheetId="3" r:id="rId3"/>
    <sheet name="GCSE Grade Distribution" sheetId="4" r:id="rId4"/>
    <sheet name="%9-5 Subject Groups" sheetId="5" state="hidden" r:id="rId5"/>
    <sheet name="BTEC overview" sheetId="6" r:id="rId6"/>
  </sheets>
  <externalReferences>
    <externalReference r:id="rId7"/>
  </externalReferences>
  <definedNames>
    <definedName name="EnClass">'[1]OVERALL DATA'!$P$2:$P$150</definedName>
    <definedName name="Gender">'[1]OVERALL DATA'!$C$2:$C$150</definedName>
    <definedName name="PP">'[1]OVERALL DATA'!$I$2:$I$150</definedName>
    <definedName name="_xlnm.Print_Area" localSheetId="5">'BTEC overview'!$B$5:$AP$12</definedName>
    <definedName name="_xlnm.Print_Area" localSheetId="3">'GCSE Grade Distribution'!$C$29:$N$75</definedName>
    <definedName name="_xlnm.Print_Area" localSheetId="2">'GCSE Subject Performance'!$B$3:$BI$24</definedName>
    <definedName name="_xlnm.Print_Area" localSheetId="1">'Groups - Headlines overview'!$B$2:$Y$148</definedName>
    <definedName name="_xlnm.Print_Area" localSheetId="0">Headlines!$B$2:$M$44</definedName>
    <definedName name="Reg">'[1]OVERALL DATA'!#REF!</definedName>
    <definedName name="S3Class">'[1]OVERALL DATA'!#REF!</definedName>
    <definedName name="Z_23395D03_89BE_4DF3_B79C_D3641E8B847E_.wvu.PrintArea" localSheetId="3" hidden="1">'GCSE Grade Distribution'!$A$1:$AK$53</definedName>
    <definedName name="Z_23395D03_89BE_4DF3_B79C_D3641E8B847E_.wvu.Rows" localSheetId="1" hidden="1">'Groups - Headlines overview'!$113:$118,'Groups - Headlines overview'!$149:$154</definedName>
    <definedName name="Z_27AA63E9_BCA1_4714_9A52_BCF43A307A8C_.wvu.PrintArea" localSheetId="3" hidden="1">'GCSE Grade Distribution'!$A$1:$AK$53</definedName>
    <definedName name="Z_27AA63E9_BCA1_4714_9A52_BCF43A307A8C_.wvu.Rows" localSheetId="1" hidden="1">'Groups - Headlines overview'!$149:$154</definedName>
    <definedName name="Z_9390C81B_0B2D_465B_841E_420A136DC203_.wvu.PrintArea" localSheetId="3" hidden="1">'GCSE Grade Distribution'!$A$1:$AK$53</definedName>
  </definedNames>
  <calcPr calcId="162913"/>
  <customWorkbookViews>
    <customWorkbookView name="M.Mason - Personal View" guid="{23395D03-89BE-4DF3-B79C-D3641E8B847E}" mergeInterval="0" personalView="1" maximized="1" xWindow="-8" yWindow="-8" windowWidth="1936" windowHeight="1056" tabRatio="733" activeSheetId="1"/>
    <customWorkbookView name="K.Everson - Personal View" guid="{8762D6F1-DE76-4F06-B9D6-B302C826DC47}" mergeInterval="0" personalView="1" maximized="1" xWindow="1912" yWindow="-8" windowWidth="1936" windowHeight="1096" activeSheetId="2"/>
    <customWorkbookView name="L.Davis - Personal View" guid="{9390C81B-0B2D-465B-841E-420A136DC203}" mergeInterval="0" personalView="1" maximized="1" xWindow="-1928" yWindow="-8" windowWidth="1936" windowHeight="1096" tabRatio="733" activeSheetId="1"/>
    <customWorkbookView name="G.Penn - Personal View" guid="{27AA63E9-BCA1-4714-9A52-BCF43A307A8C}" mergeInterval="0" personalView="1" maximized="1" xWindow="1912" yWindow="-8" windowWidth="1936" windowHeight="1056" tabRatio="733"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0" i="2" l="1"/>
  <c r="Y60" i="2"/>
  <c r="X60" i="2"/>
  <c r="W60" i="2"/>
  <c r="V60" i="2"/>
  <c r="U60" i="2"/>
  <c r="T60" i="2"/>
  <c r="S60" i="2"/>
  <c r="R60" i="2"/>
  <c r="Q60" i="2"/>
  <c r="P60" i="2"/>
  <c r="O60" i="2"/>
  <c r="M60" i="2"/>
  <c r="L60" i="2"/>
  <c r="K60" i="2"/>
  <c r="J60" i="2"/>
  <c r="I60" i="2"/>
  <c r="H60" i="2"/>
  <c r="G60" i="2"/>
  <c r="F60" i="2"/>
  <c r="E60" i="2"/>
  <c r="Z40" i="6" l="1"/>
  <c r="Y40" i="6"/>
  <c r="X40" i="6"/>
  <c r="W40" i="6"/>
  <c r="V40" i="6"/>
  <c r="U40" i="6"/>
  <c r="T40" i="6"/>
  <c r="S40" i="6"/>
  <c r="R40" i="6"/>
  <c r="Q40" i="6"/>
  <c r="P40" i="6"/>
  <c r="O40" i="6"/>
  <c r="N40" i="6"/>
  <c r="M40" i="6"/>
  <c r="L40" i="6"/>
  <c r="K40" i="6"/>
  <c r="J40" i="6"/>
  <c r="I40" i="6"/>
  <c r="H40" i="6"/>
  <c r="G40" i="6"/>
  <c r="F40" i="6"/>
  <c r="E40" i="6"/>
  <c r="D40" i="6"/>
  <c r="C40" i="6"/>
  <c r="E56"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AI75" i="4"/>
  <c r="AH75" i="4"/>
  <c r="AG75" i="4"/>
  <c r="AF75" i="4"/>
  <c r="AE75" i="4"/>
  <c r="AD75" i="4"/>
  <c r="AC75" i="4"/>
  <c r="AB75" i="4"/>
  <c r="AA75" i="4"/>
  <c r="Z75" i="4"/>
  <c r="X75" i="4"/>
  <c r="W75" i="4"/>
  <c r="V75" i="4"/>
  <c r="U75" i="4"/>
  <c r="T75" i="4"/>
  <c r="S75" i="4"/>
  <c r="R75" i="4"/>
  <c r="Q75" i="4"/>
  <c r="P75" i="4"/>
  <c r="O75" i="4"/>
  <c r="M75" i="4"/>
  <c r="L75" i="4"/>
  <c r="K75" i="4"/>
  <c r="J75" i="4"/>
  <c r="I75" i="4"/>
  <c r="H75" i="4"/>
  <c r="G75" i="4"/>
  <c r="F75" i="4"/>
  <c r="E75" i="4"/>
  <c r="D75" i="4"/>
  <c r="AJ74" i="4"/>
  <c r="Y74" i="4"/>
  <c r="N74" i="4"/>
  <c r="AJ73" i="4"/>
  <c r="Y73" i="4"/>
  <c r="N73" i="4"/>
  <c r="AJ72" i="4"/>
  <c r="Y72" i="4"/>
  <c r="N72" i="4"/>
  <c r="AJ71" i="4"/>
  <c r="Y71" i="4"/>
  <c r="N71" i="4"/>
  <c r="AJ70" i="4"/>
  <c r="Y70" i="4"/>
  <c r="N70" i="4"/>
  <c r="AJ69" i="4"/>
  <c r="Y69" i="4"/>
  <c r="N69" i="4"/>
  <c r="AJ68" i="4"/>
  <c r="Y68" i="4"/>
  <c r="N68" i="4"/>
  <c r="AJ67" i="4"/>
  <c r="Y67" i="4"/>
  <c r="N67" i="4"/>
  <c r="AJ66" i="4"/>
  <c r="Y66" i="4"/>
  <c r="N66" i="4"/>
  <c r="AJ65" i="4"/>
  <c r="Y65" i="4"/>
  <c r="N65" i="4"/>
  <c r="AJ64" i="4"/>
  <c r="Y64" i="4"/>
  <c r="N64" i="4"/>
  <c r="AJ63" i="4"/>
  <c r="Y63" i="4"/>
  <c r="N63" i="4"/>
  <c r="AJ62" i="4"/>
  <c r="Y62" i="4"/>
  <c r="N62" i="4"/>
  <c r="AJ61" i="4"/>
  <c r="Y61" i="4"/>
  <c r="N61" i="4"/>
  <c r="AJ60" i="4"/>
  <c r="Y60" i="4"/>
  <c r="N60" i="4"/>
  <c r="AJ59" i="4"/>
  <c r="Y59" i="4"/>
  <c r="N59" i="4"/>
  <c r="AJ58" i="4"/>
  <c r="Y58" i="4"/>
  <c r="N58" i="4"/>
  <c r="AJ57" i="4"/>
  <c r="Y57" i="4"/>
  <c r="N57" i="4"/>
  <c r="AJ56" i="4"/>
  <c r="Y56" i="4"/>
  <c r="N56" i="4"/>
  <c r="AJ55" i="4"/>
  <c r="AJ75" i="4" s="1"/>
  <c r="Y55" i="4"/>
  <c r="N55" i="4"/>
  <c r="Y59" i="2"/>
  <c r="X59" i="2"/>
  <c r="W59" i="2"/>
  <c r="V59" i="2"/>
  <c r="U59" i="2"/>
  <c r="T59" i="2"/>
  <c r="S59" i="2"/>
  <c r="R59" i="2"/>
  <c r="Q59" i="2"/>
  <c r="P59" i="2"/>
  <c r="O59" i="2"/>
  <c r="M59" i="2"/>
  <c r="L59" i="2"/>
  <c r="K59" i="2"/>
  <c r="J59" i="2"/>
  <c r="I59" i="2"/>
  <c r="H59" i="2"/>
  <c r="G59" i="2"/>
  <c r="F59" i="2"/>
  <c r="E59" i="2"/>
  <c r="Y58" i="2"/>
  <c r="X58" i="2"/>
  <c r="W58" i="2"/>
  <c r="V58" i="2"/>
  <c r="U58" i="2"/>
  <c r="T58" i="2"/>
  <c r="S58" i="2"/>
  <c r="R58" i="2"/>
  <c r="Q58" i="2"/>
  <c r="P58" i="2"/>
  <c r="O58" i="2"/>
  <c r="M58" i="2"/>
  <c r="L58" i="2"/>
  <c r="K58" i="2"/>
  <c r="J58" i="2"/>
  <c r="I58" i="2"/>
  <c r="H58" i="2"/>
  <c r="G58" i="2"/>
  <c r="F58" i="2"/>
  <c r="E58" i="2"/>
  <c r="Y57" i="2"/>
  <c r="X57" i="2"/>
  <c r="W57" i="2"/>
  <c r="V57" i="2"/>
  <c r="U57" i="2"/>
  <c r="T57" i="2"/>
  <c r="S57" i="2"/>
  <c r="R57" i="2"/>
  <c r="Q57" i="2"/>
  <c r="P57" i="2"/>
  <c r="O57" i="2"/>
  <c r="M57" i="2"/>
  <c r="L57" i="2"/>
  <c r="K57" i="2"/>
  <c r="J57" i="2"/>
  <c r="I57" i="2"/>
  <c r="H57" i="2"/>
  <c r="G57" i="2"/>
  <c r="F57" i="2"/>
  <c r="E57" i="2"/>
  <c r="N75" i="4" l="1"/>
  <c r="Y75" i="4"/>
  <c r="AJ32" i="4"/>
  <c r="AJ33" i="4"/>
  <c r="AJ34" i="4"/>
  <c r="AJ35" i="4"/>
  <c r="AJ36" i="4"/>
  <c r="AJ37" i="4"/>
  <c r="AJ38" i="4"/>
  <c r="AJ39" i="4"/>
  <c r="AJ40" i="4"/>
  <c r="AJ41" i="4"/>
  <c r="AJ42" i="4"/>
  <c r="AJ43" i="4"/>
  <c r="AJ44" i="4"/>
  <c r="AJ45" i="4"/>
  <c r="AJ46" i="4"/>
  <c r="AJ47" i="4"/>
  <c r="AJ48" i="4"/>
  <c r="AJ49" i="4"/>
  <c r="AJ50" i="4"/>
  <c r="AJ31" i="4"/>
  <c r="E60" i="5" l="1"/>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AL60" i="5"/>
  <c r="AM60" i="5"/>
  <c r="AN60" i="5"/>
  <c r="AO60" i="5"/>
  <c r="AP60" i="5"/>
  <c r="AQ60" i="5"/>
  <c r="AR60" i="5"/>
  <c r="R31" i="6" l="1"/>
  <c r="Q31" i="6"/>
  <c r="P31" i="6"/>
  <c r="O31" i="6"/>
  <c r="N31" i="6"/>
  <c r="M31" i="6"/>
  <c r="L31" i="6"/>
  <c r="K31" i="6"/>
  <c r="AI51" i="4" l="1"/>
  <c r="AH51" i="4"/>
  <c r="AG51" i="4"/>
  <c r="AF51" i="4"/>
  <c r="AE51" i="4"/>
  <c r="AD51" i="4"/>
  <c r="AC51" i="4"/>
  <c r="AB51" i="4"/>
  <c r="AA51" i="4"/>
  <c r="Z51" i="4"/>
  <c r="AJ51" i="4"/>
  <c r="AR61" i="5" l="1"/>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C22" i="6" l="1"/>
  <c r="D22" i="6"/>
  <c r="E22" i="6"/>
  <c r="F22" i="6"/>
  <c r="G22" i="6"/>
  <c r="H22" i="6"/>
  <c r="I22" i="6"/>
  <c r="J22" i="6"/>
  <c r="K22" i="6"/>
  <c r="L22" i="6"/>
  <c r="M22" i="6"/>
  <c r="N22" i="6"/>
  <c r="O22" i="6"/>
  <c r="P22" i="6"/>
  <c r="Q22" i="6"/>
  <c r="R22" i="6"/>
  <c r="S22" i="6"/>
  <c r="T22" i="6"/>
  <c r="U22" i="6"/>
  <c r="V22" i="6"/>
  <c r="W22" i="6"/>
  <c r="X22" i="6"/>
  <c r="Y22" i="6"/>
  <c r="Z22" i="6"/>
  <c r="C31" i="6"/>
  <c r="D31" i="6"/>
  <c r="E31" i="6"/>
  <c r="F31" i="6"/>
  <c r="G31" i="6"/>
  <c r="H31" i="6"/>
  <c r="I31" i="6"/>
  <c r="J31" i="6"/>
  <c r="S31" i="6"/>
  <c r="T31" i="6"/>
  <c r="U31" i="6"/>
  <c r="V31" i="6"/>
  <c r="W31" i="6"/>
  <c r="X31" i="6"/>
  <c r="Y31" i="6"/>
  <c r="Z31" i="6"/>
  <c r="G55" i="5"/>
  <c r="H55" i="5"/>
  <c r="I55" i="5"/>
  <c r="G54" i="5"/>
  <c r="H54" i="5"/>
  <c r="Y54" i="5"/>
  <c r="Z54" i="5"/>
  <c r="AA54" i="5"/>
  <c r="AB54" i="5"/>
  <c r="AC54" i="5"/>
  <c r="AD54" i="5"/>
  <c r="AE54" i="5"/>
  <c r="AF54" i="5"/>
  <c r="AG54" i="5"/>
  <c r="AH54" i="5"/>
  <c r="AI54" i="5"/>
  <c r="AJ54" i="5"/>
  <c r="AK54" i="5"/>
  <c r="AL54" i="5"/>
  <c r="AM54" i="5"/>
  <c r="AN54" i="5"/>
  <c r="AO54" i="5"/>
  <c r="AP54" i="5"/>
  <c r="AQ54" i="5"/>
  <c r="AR54" i="5"/>
  <c r="Y55" i="5"/>
  <c r="Z55" i="5"/>
  <c r="AA55" i="5"/>
  <c r="AB55" i="5"/>
  <c r="AC55" i="5"/>
  <c r="AD55" i="5"/>
  <c r="AE55" i="5"/>
  <c r="AF55" i="5"/>
  <c r="AG55" i="5"/>
  <c r="AH55" i="5"/>
  <c r="AI55" i="5"/>
  <c r="AJ55" i="5"/>
  <c r="AK55" i="5"/>
  <c r="AL55" i="5"/>
  <c r="AM55" i="5"/>
  <c r="AN55" i="5"/>
  <c r="AO55" i="5"/>
  <c r="AP55" i="5"/>
  <c r="AQ55" i="5"/>
  <c r="AR55" i="5"/>
  <c r="X55" i="5"/>
  <c r="W55" i="5"/>
  <c r="X54" i="5"/>
  <c r="W54" i="5"/>
  <c r="I54" i="5"/>
  <c r="J54" i="5"/>
  <c r="K54" i="5"/>
  <c r="L54" i="5"/>
  <c r="M54" i="5"/>
  <c r="N54" i="5"/>
  <c r="O54" i="5"/>
  <c r="P54" i="5"/>
  <c r="Q54" i="5"/>
  <c r="R54" i="5"/>
  <c r="S54" i="5"/>
  <c r="T54" i="5"/>
  <c r="U54" i="5"/>
  <c r="V54" i="5"/>
  <c r="J55" i="5"/>
  <c r="K55" i="5"/>
  <c r="L55" i="5"/>
  <c r="M55" i="5"/>
  <c r="N55" i="5"/>
  <c r="O55" i="5"/>
  <c r="P55" i="5"/>
  <c r="Q55" i="5"/>
  <c r="R55" i="5"/>
  <c r="S55" i="5"/>
  <c r="T55" i="5"/>
  <c r="U55" i="5"/>
  <c r="V55" i="5"/>
  <c r="AR53" i="5"/>
  <c r="AQ53" i="5"/>
  <c r="P53" i="5"/>
  <c r="O53" i="5"/>
  <c r="X51" i="4"/>
  <c r="W51" i="4"/>
  <c r="V51" i="4"/>
  <c r="U51" i="4"/>
  <c r="T51" i="4"/>
  <c r="S51" i="4"/>
  <c r="R51" i="4"/>
  <c r="Q51" i="4"/>
  <c r="P51" i="4"/>
  <c r="O51" i="4"/>
  <c r="Y50" i="4"/>
  <c r="Y49" i="4"/>
  <c r="Y48" i="4"/>
  <c r="Y47" i="4"/>
  <c r="Y46" i="4"/>
  <c r="Y45" i="4"/>
  <c r="Y44" i="4"/>
  <c r="Y43" i="4"/>
  <c r="Y42" i="4"/>
  <c r="Y41" i="4"/>
  <c r="Y40" i="4"/>
  <c r="Y39" i="4"/>
  <c r="Y38" i="4"/>
  <c r="Y37" i="4"/>
  <c r="Y36" i="4"/>
  <c r="Y35" i="4"/>
  <c r="Y34" i="4"/>
  <c r="Y33" i="4"/>
  <c r="Y32" i="4"/>
  <c r="Y31" i="4"/>
  <c r="AI27" i="4"/>
  <c r="AH27" i="4"/>
  <c r="AG27" i="4"/>
  <c r="AF27" i="4"/>
  <c r="AE27" i="4"/>
  <c r="AD27" i="4"/>
  <c r="AC27" i="4"/>
  <c r="AB27" i="4"/>
  <c r="AA27" i="4"/>
  <c r="Z27" i="4"/>
  <c r="AJ26" i="4"/>
  <c r="AJ25" i="4"/>
  <c r="AJ24" i="4"/>
  <c r="AJ23" i="4"/>
  <c r="AJ22" i="4"/>
  <c r="AJ21" i="4"/>
  <c r="AJ20" i="4"/>
  <c r="AJ19" i="4"/>
  <c r="AJ18" i="4"/>
  <c r="AJ17" i="4"/>
  <c r="AJ16" i="4"/>
  <c r="AJ15" i="4"/>
  <c r="AJ14" i="4"/>
  <c r="AJ13" i="4"/>
  <c r="AJ12" i="4"/>
  <c r="AJ11" i="4"/>
  <c r="AJ10" i="4"/>
  <c r="AJ9" i="4"/>
  <c r="AJ8" i="4"/>
  <c r="AJ7" i="4"/>
  <c r="Y55" i="2"/>
  <c r="X55" i="2"/>
  <c r="W55" i="2"/>
  <c r="V55" i="2"/>
  <c r="U55" i="2"/>
  <c r="T55" i="2"/>
  <c r="S55" i="2"/>
  <c r="R55" i="2"/>
  <c r="Q55" i="2"/>
  <c r="P55" i="2"/>
  <c r="O55" i="2"/>
  <c r="M55" i="2"/>
  <c r="L55" i="2"/>
  <c r="K55" i="2"/>
  <c r="J55" i="2"/>
  <c r="I55" i="2"/>
  <c r="H55" i="2"/>
  <c r="G55" i="2"/>
  <c r="F55" i="2"/>
  <c r="E55" i="2"/>
  <c r="Y54" i="2"/>
  <c r="X54" i="2"/>
  <c r="W54" i="2"/>
  <c r="V54" i="2"/>
  <c r="U54" i="2"/>
  <c r="T54" i="2"/>
  <c r="S54" i="2"/>
  <c r="R54" i="2"/>
  <c r="Q54" i="2"/>
  <c r="P54" i="2"/>
  <c r="O54" i="2"/>
  <c r="N54" i="2"/>
  <c r="M54" i="2"/>
  <c r="L54" i="2"/>
  <c r="K54" i="2"/>
  <c r="J54" i="2"/>
  <c r="I54" i="2"/>
  <c r="H54" i="2"/>
  <c r="G54" i="2"/>
  <c r="F54" i="2"/>
  <c r="E54" i="2"/>
  <c r="E53" i="2"/>
  <c r="Y51" i="4" l="1"/>
  <c r="AJ27" i="4"/>
  <c r="N31" i="4"/>
  <c r="N32" i="4"/>
  <c r="N33" i="4"/>
  <c r="N34" i="4"/>
  <c r="N35" i="4"/>
  <c r="N36" i="4"/>
  <c r="N37" i="4"/>
  <c r="N38" i="4"/>
  <c r="N39" i="4"/>
  <c r="N40" i="4"/>
  <c r="N41" i="4"/>
  <c r="N42" i="4"/>
  <c r="N43" i="4"/>
  <c r="N44" i="4"/>
  <c r="N45" i="4"/>
  <c r="N46" i="4"/>
  <c r="N47" i="4"/>
  <c r="N48" i="4"/>
  <c r="N49" i="4"/>
  <c r="F53" i="2"/>
  <c r="G53" i="2"/>
  <c r="H53" i="2"/>
  <c r="I53" i="2"/>
  <c r="J53" i="2"/>
  <c r="K53" i="2"/>
  <c r="L53" i="2"/>
  <c r="M53" i="2"/>
  <c r="N53" i="2"/>
  <c r="O53" i="2"/>
  <c r="P53" i="2"/>
  <c r="Q53" i="2"/>
  <c r="R53" i="2"/>
  <c r="S53" i="2"/>
  <c r="T53" i="2"/>
  <c r="U53" i="2"/>
  <c r="V53" i="2"/>
  <c r="W53" i="2"/>
  <c r="X53" i="2"/>
  <c r="Y53" i="2"/>
  <c r="Y16" i="4"/>
  <c r="E51" i="4"/>
  <c r="F51" i="4"/>
  <c r="G51" i="4"/>
  <c r="H51" i="4"/>
  <c r="I51" i="4"/>
  <c r="J51" i="4"/>
  <c r="K51" i="4"/>
  <c r="L51" i="4"/>
  <c r="M51" i="4"/>
  <c r="D51" i="4"/>
  <c r="N50" i="4"/>
  <c r="I27" i="4"/>
  <c r="J27" i="4"/>
  <c r="K27" i="4"/>
  <c r="L27" i="4"/>
  <c r="M27" i="4"/>
  <c r="Y12" i="4"/>
  <c r="Y13" i="4"/>
  <c r="N12" i="4"/>
  <c r="E56" i="2"/>
  <c r="F56" i="2"/>
  <c r="G56" i="2"/>
  <c r="H56" i="2"/>
  <c r="I56" i="2"/>
  <c r="J56" i="2"/>
  <c r="K56" i="2"/>
  <c r="L56" i="2"/>
  <c r="M56" i="2"/>
  <c r="O56" i="2"/>
  <c r="P56" i="2"/>
  <c r="Q56" i="2"/>
  <c r="R56" i="2"/>
  <c r="S56" i="2"/>
  <c r="T56" i="2"/>
  <c r="U56" i="2"/>
  <c r="V56" i="2"/>
  <c r="W56" i="2"/>
  <c r="X56" i="2"/>
  <c r="Y56" i="2"/>
  <c r="F59" i="5"/>
  <c r="E59" i="5"/>
  <c r="Y8" i="4"/>
  <c r="Y9" i="4"/>
  <c r="Y10" i="4"/>
  <c r="Y11" i="4"/>
  <c r="Y14" i="4"/>
  <c r="Y15" i="4"/>
  <c r="Y17" i="4"/>
  <c r="Y18" i="4"/>
  <c r="Y19" i="4"/>
  <c r="Y20" i="4"/>
  <c r="Y21" i="4"/>
  <c r="Y22" i="4"/>
  <c r="Y23" i="4"/>
  <c r="Y24" i="4"/>
  <c r="Y25" i="4"/>
  <c r="Y26" i="4"/>
  <c r="Y7" i="4"/>
  <c r="N8" i="4"/>
  <c r="N9" i="4"/>
  <c r="N10" i="4"/>
  <c r="N11" i="4"/>
  <c r="N13" i="4"/>
  <c r="N14" i="4"/>
  <c r="N15" i="4"/>
  <c r="N17" i="4"/>
  <c r="N18" i="4"/>
  <c r="N19" i="4"/>
  <c r="N20" i="4"/>
  <c r="N21" i="4"/>
  <c r="N22" i="4"/>
  <c r="N23" i="4"/>
  <c r="N24" i="4"/>
  <c r="N25" i="4"/>
  <c r="N26" i="4"/>
  <c r="N7" i="4"/>
  <c r="Q53" i="5"/>
  <c r="R53" i="5"/>
  <c r="H27" i="4"/>
  <c r="R27" i="4"/>
  <c r="F61" i="5"/>
  <c r="F53" i="5"/>
  <c r="AC53" i="5"/>
  <c r="AD53" i="5"/>
  <c r="AE53" i="5"/>
  <c r="AF53" i="5"/>
  <c r="AG53" i="5"/>
  <c r="AH53" i="5"/>
  <c r="AI53" i="5"/>
  <c r="AJ53" i="5"/>
  <c r="AK53" i="5"/>
  <c r="AN53" i="5"/>
  <c r="AO53" i="5"/>
  <c r="AP53" i="5"/>
  <c r="AL53" i="5"/>
  <c r="AM53" i="5"/>
  <c r="E61" i="5"/>
  <c r="AB53" i="5"/>
  <c r="AA53" i="5"/>
  <c r="Z53" i="5"/>
  <c r="Y53" i="5"/>
  <c r="V53" i="5"/>
  <c r="U53" i="5"/>
  <c r="T53" i="5"/>
  <c r="S53" i="5"/>
  <c r="N53" i="5"/>
  <c r="M53" i="5"/>
  <c r="L53" i="5"/>
  <c r="K53" i="5"/>
  <c r="J53" i="5"/>
  <c r="I53" i="5"/>
  <c r="H53" i="5"/>
  <c r="G53" i="5"/>
  <c r="E53" i="5"/>
  <c r="P27" i="4"/>
  <c r="Q27" i="4"/>
  <c r="S27" i="4"/>
  <c r="T27" i="4"/>
  <c r="U27" i="4"/>
  <c r="V27" i="4"/>
  <c r="W27" i="4"/>
  <c r="X27" i="4"/>
  <c r="E27" i="4"/>
  <c r="F27" i="4"/>
  <c r="G27" i="4"/>
  <c r="O27" i="4"/>
  <c r="D27" i="4"/>
  <c r="N27" i="4" l="1"/>
  <c r="Y27" i="4"/>
  <c r="N51" i="4"/>
</calcChain>
</file>

<file path=xl/comments1.xml><?xml version="1.0" encoding="utf-8"?>
<comments xmlns="http://schemas.openxmlformats.org/spreadsheetml/2006/main">
  <authors>
    <author>M.Mason</author>
  </authors>
  <commentList>
    <comment ref="B8" authorId="0" shapeId="0">
      <text>
        <r>
          <rPr>
            <sz val="9"/>
            <color indexed="81"/>
            <rFont val="Tahoma"/>
            <family val="2"/>
          </rPr>
          <t>Several students have grades missing, as they were isolating.  Some grades are based only one part of the paper due to isolation.  Drama GCSE is being reviewed currently to take extra work into account.  Absent students are not included in the summaries for subjects at all, as awarding them 0 would have been misleading.  Therefore the numbers used are not full cohort.</t>
        </r>
        <r>
          <rPr>
            <b/>
            <sz val="9"/>
            <color indexed="81"/>
            <rFont val="Tahoma"/>
            <family val="2"/>
          </rPr>
          <t xml:space="preserve">
</t>
        </r>
      </text>
    </comment>
  </commentList>
</comments>
</file>

<file path=xl/comments2.xml><?xml version="1.0" encoding="utf-8"?>
<comments xmlns="http://schemas.openxmlformats.org/spreadsheetml/2006/main">
  <authors>
    <author>M.Mason</author>
    <author>K.Holland</author>
  </authors>
  <commentList>
    <comment ref="L4" authorId="0" shapeId="0">
      <text>
        <r>
          <rPr>
            <b/>
            <sz val="9"/>
            <color indexed="81"/>
            <rFont val="Tahoma"/>
            <family val="2"/>
          </rPr>
          <t>M.Mason:</t>
        </r>
        <r>
          <rPr>
            <sz val="9"/>
            <color indexed="81"/>
            <rFont val="Tahoma"/>
            <family val="2"/>
          </rPr>
          <t xml:space="preserve">
National figures taken from bstubbs.co.uk 28 09 22 exc Science Grade 1&amp;2</t>
        </r>
      </text>
    </comment>
    <comment ref="B21" authorId="1" shapeId="0">
      <text>
        <r>
          <rPr>
            <b/>
            <sz val="9"/>
            <color indexed="81"/>
            <rFont val="Tahoma"/>
            <charset val="1"/>
          </rPr>
          <t>K.Holland:</t>
        </r>
        <r>
          <rPr>
            <sz val="9"/>
            <color indexed="81"/>
            <rFont val="Tahoma"/>
            <charset val="1"/>
          </rPr>
          <t xml:space="preserve">
National figures taken from JCQ</t>
        </r>
      </text>
    </comment>
    <comment ref="B23" authorId="1" shapeId="0">
      <text>
        <r>
          <rPr>
            <b/>
            <sz val="9"/>
            <color indexed="81"/>
            <rFont val="Tahoma"/>
            <charset val="1"/>
          </rPr>
          <t>K.Holland:</t>
        </r>
        <r>
          <rPr>
            <sz val="9"/>
            <color indexed="81"/>
            <rFont val="Tahoma"/>
            <charset val="1"/>
          </rPr>
          <t xml:space="preserve">
Nationall figures shown are for "Social Science Subjects"
</t>
        </r>
      </text>
    </comment>
  </commentList>
</comments>
</file>

<file path=xl/comments3.xml><?xml version="1.0" encoding="utf-8"?>
<comments xmlns="http://schemas.openxmlformats.org/spreadsheetml/2006/main">
  <authors>
    <author>M.Mason</author>
  </authors>
  <commentList>
    <comment ref="C6" authorId="0" shapeId="0">
      <text>
        <r>
          <rPr>
            <b/>
            <sz val="9"/>
            <color indexed="81"/>
            <rFont val="Tahoma"/>
            <family val="2"/>
          </rPr>
          <t>M.Mason:</t>
        </r>
        <r>
          <rPr>
            <sz val="9"/>
            <color indexed="81"/>
            <rFont val="Tahoma"/>
            <family val="2"/>
          </rPr>
          <t xml:space="preserve">
</t>
        </r>
      </text>
    </comment>
    <comment ref="AC6" authorId="0" shapeId="0">
      <text>
        <r>
          <rPr>
            <b/>
            <sz val="9"/>
            <color indexed="81"/>
            <rFont val="Tahoma"/>
            <family val="2"/>
          </rPr>
          <t>M.Mason:</t>
        </r>
        <r>
          <rPr>
            <sz val="9"/>
            <color indexed="81"/>
            <rFont val="Tahoma"/>
            <family val="2"/>
          </rPr>
          <t xml:space="preserve">
Excludes 1 x Alt Ed stiudent who di the GCSE, only mainstream students
</t>
        </r>
      </text>
    </comment>
  </commentList>
</comments>
</file>

<file path=xl/sharedStrings.xml><?xml version="1.0" encoding="utf-8"?>
<sst xmlns="http://schemas.openxmlformats.org/spreadsheetml/2006/main" count="1754" uniqueCount="178">
  <si>
    <t>Attainment 8</t>
  </si>
  <si>
    <t>En &amp; Ma</t>
  </si>
  <si>
    <t>n/a</t>
  </si>
  <si>
    <t>Maths
Avg Grade</t>
  </si>
  <si>
    <t>Group</t>
  </si>
  <si>
    <t>Boys</t>
  </si>
  <si>
    <t>Girls</t>
  </si>
  <si>
    <t>EAL</t>
  </si>
  <si>
    <t>APS</t>
  </si>
  <si>
    <t>GCSE Subject</t>
  </si>
  <si>
    <t>Business Studies</t>
  </si>
  <si>
    <t>English Literature</t>
  </si>
  <si>
    <t>Geography</t>
  </si>
  <si>
    <t>History</t>
  </si>
  <si>
    <t>Maths</t>
  </si>
  <si>
    <t>Music</t>
  </si>
  <si>
    <t>PE</t>
  </si>
  <si>
    <t>Sociology</t>
  </si>
  <si>
    <t>Spanish</t>
  </si>
  <si>
    <t>D</t>
  </si>
  <si>
    <t>Groups</t>
  </si>
  <si>
    <t>All</t>
  </si>
  <si>
    <t>D*-D</t>
  </si>
  <si>
    <t>D*-P</t>
  </si>
  <si>
    <t>P1</t>
  </si>
  <si>
    <t>Business BTEC</t>
  </si>
  <si>
    <t>Engineering BTEC</t>
  </si>
  <si>
    <t>D*</t>
  </si>
  <si>
    <t>M</t>
  </si>
  <si>
    <t>P</t>
  </si>
  <si>
    <t>UXN</t>
  </si>
  <si>
    <t>Total</t>
  </si>
  <si>
    <t>English (best)
9-5</t>
  </si>
  <si>
    <t>Maths 
9-5</t>
  </si>
  <si>
    <t>U/N</t>
  </si>
  <si>
    <t>G&amp;A</t>
  </si>
  <si>
    <t xml:space="preserve"> </t>
  </si>
  <si>
    <t>SEN All</t>
  </si>
  <si>
    <t>English (best)
9-4</t>
  </si>
  <si>
    <t>Maths 
9-4</t>
  </si>
  <si>
    <t>English Language</t>
  </si>
  <si>
    <t>EBACC APS</t>
  </si>
  <si>
    <t>Progress 8</t>
  </si>
  <si>
    <t>English (best)
9-7</t>
  </si>
  <si>
    <t>Maths 
9-7</t>
  </si>
  <si>
    <t>English</t>
  </si>
  <si>
    <t>Science 1</t>
  </si>
  <si>
    <t>Science 2</t>
  </si>
  <si>
    <t>MFL</t>
  </si>
  <si>
    <t>Ebacc  APS</t>
  </si>
  <si>
    <t>Headlines</t>
  </si>
  <si>
    <t>Language
Avg Grade</t>
  </si>
  <si>
    <t>Literature Avg Grade</t>
  </si>
  <si>
    <t>Pupil Premium</t>
  </si>
  <si>
    <t>Non-Pupil Premium</t>
  </si>
  <si>
    <t>Pupil Premium Gap</t>
  </si>
  <si>
    <t>SEN Support - K</t>
  </si>
  <si>
    <t>EHCP/Statement</t>
  </si>
  <si>
    <t>LAC</t>
  </si>
  <si>
    <t>Current FSM</t>
  </si>
  <si>
    <t xml:space="preserve">White British </t>
  </si>
  <si>
    <t>Any Other Ethnic Background or Refused/Not Obtained</t>
  </si>
  <si>
    <t>No of Students</t>
  </si>
  <si>
    <t>%9-5 in both En&amp;Ma</t>
  </si>
  <si>
    <t>%9-4 in both En&amp;Ma</t>
  </si>
  <si>
    <t>Biology</t>
  </si>
  <si>
    <t>Chemistry</t>
  </si>
  <si>
    <t>Computer Science</t>
  </si>
  <si>
    <t>Physics</t>
  </si>
  <si>
    <t>Physical Education</t>
  </si>
  <si>
    <t>Science - Grade 1</t>
  </si>
  <si>
    <t>Science - Grade 2</t>
  </si>
  <si>
    <t>TOTALS</t>
  </si>
  <si>
    <t>9-5</t>
  </si>
  <si>
    <t>9-4</t>
  </si>
  <si>
    <t>Bus Studies</t>
  </si>
  <si>
    <t>Comp Sci</t>
  </si>
  <si>
    <t>Literature</t>
  </si>
  <si>
    <t>EHCP/ Statement</t>
  </si>
  <si>
    <t>BTEC</t>
  </si>
  <si>
    <t>Hums</t>
  </si>
  <si>
    <t>D*-M</t>
  </si>
  <si>
    <t>TBC</t>
  </si>
  <si>
    <t>Film Studies</t>
  </si>
  <si>
    <t>Film St</t>
  </si>
  <si>
    <t>Any Other Ethnic Background or Ref/N Obt</t>
  </si>
  <si>
    <t>% 9-5 or 9-4 by Subject</t>
  </si>
  <si>
    <t>Performing Arts BTEC</t>
  </si>
  <si>
    <t>N/A</t>
  </si>
  <si>
    <t>5 x 9-5 (Good Pass)  inc 
En&amp;Ma</t>
  </si>
  <si>
    <t>5  x 9-4 (Standard Pass)  inc 
En&amp;Ma</t>
  </si>
  <si>
    <t>5 x 9-5 (Good Pass)</t>
  </si>
  <si>
    <t>5  x 9-4 (Standard Pass)</t>
  </si>
  <si>
    <t>5 x 9-7</t>
  </si>
  <si>
    <t>5 x 9-1</t>
  </si>
  <si>
    <t>1 x 9-1</t>
  </si>
  <si>
    <t>% 9-7</t>
  </si>
  <si>
    <t>% 9-5</t>
  </si>
  <si>
    <t>% 9-4</t>
  </si>
  <si>
    <t>% 9-1</t>
  </si>
  <si>
    <t>Health &amp; Social Care</t>
  </si>
  <si>
    <t>M1</t>
  </si>
  <si>
    <t>YEAR 11</t>
  </si>
  <si>
    <t>D1</t>
  </si>
  <si>
    <t>Year 11</t>
  </si>
  <si>
    <t>Exam 2019</t>
  </si>
  <si>
    <t>5 x 9-5 /D*-P (Good Pass)  inc 
En&amp;Ma</t>
  </si>
  <si>
    <t>5  x 9-4 /D*-P (Standard Pass)  inc 
En&amp;Ma</t>
  </si>
  <si>
    <t>5 x 9-5/D*-P (Good Pass)</t>
  </si>
  <si>
    <t>5 x 9-4 /D*-P  (Standard Pass)</t>
  </si>
  <si>
    <t>5 x 9-7/ D*-D</t>
  </si>
  <si>
    <t>5 x 9-1/ D*-P1</t>
  </si>
  <si>
    <t>1 x 9-1/ *-P1</t>
  </si>
  <si>
    <t>Drama GCSE</t>
  </si>
  <si>
    <t>2019 Result</t>
  </si>
  <si>
    <t>Entries</t>
  </si>
  <si>
    <t>Art (Fine and Textile Design)</t>
  </si>
  <si>
    <t>Art (Fine &amp; Textile)</t>
  </si>
  <si>
    <t>Art/Textile</t>
  </si>
  <si>
    <t>Language</t>
  </si>
  <si>
    <t>CAGS 2020</t>
  </si>
  <si>
    <t>Y11 Mocks (Dec 20)</t>
  </si>
  <si>
    <t>Y11 Mock (Dec 20)</t>
  </si>
  <si>
    <t>Non-Mobile
(2 weeks into Y10)</t>
  </si>
  <si>
    <t>Food Technology</t>
  </si>
  <si>
    <t>CAG 2020</t>
  </si>
  <si>
    <t>Mock (Dec 20)</t>
  </si>
  <si>
    <t>Food</t>
  </si>
  <si>
    <t>Dec 2020 PG's</t>
  </si>
  <si>
    <t>Music BTEC</t>
  </si>
  <si>
    <t>?</t>
  </si>
  <si>
    <t>National 2019</t>
  </si>
  <si>
    <t>SHS Results 2019</t>
  </si>
  <si>
    <t>2019 Results</t>
  </si>
  <si>
    <t>2020 CAG</t>
  </si>
  <si>
    <t>Final TAG</t>
  </si>
  <si>
    <t>TAG 2021</t>
  </si>
  <si>
    <t>Exam Results 2022</t>
  </si>
  <si>
    <t>Y11 Mocks (Dec 21)</t>
  </si>
  <si>
    <t>SHS CAGS 2020</t>
  </si>
  <si>
    <t>SHS TAGS 2021</t>
  </si>
  <si>
    <t>Y11 Mock (Dec 21)</t>
  </si>
  <si>
    <t>Exam Result 22</t>
  </si>
  <si>
    <t>Mock (Dec 21)</t>
  </si>
  <si>
    <t>Dec 2021 PG's</t>
  </si>
  <si>
    <t>Final Result</t>
  </si>
  <si>
    <t>Middle Ability - 2019 was old KS2 scores - can't compare</t>
  </si>
  <si>
    <t>Low Ability - 2019 was old KS2 scores - can't compare</t>
  </si>
  <si>
    <t>High Ability - 2019 was old KS2 scores - can't compare</t>
  </si>
  <si>
    <t>This does not include students working Below test Level (B) or who were issued N's as KS2 Results - still waiting on DFE clarification on these students</t>
  </si>
  <si>
    <t>Y11 Mocks (Mar 22)</t>
  </si>
  <si>
    <t>Y11 Mock (Mar 22)</t>
  </si>
  <si>
    <t>Mock (Mar 22)</t>
  </si>
  <si>
    <t>Result 2022</t>
  </si>
  <si>
    <t>Exam 2022</t>
  </si>
  <si>
    <t>Mar 2022 PG's</t>
  </si>
  <si>
    <t>2022 Final Result</t>
  </si>
  <si>
    <t>Nat 2019 (Prov)</t>
  </si>
  <si>
    <t>National 2022</t>
  </si>
  <si>
    <t>Nat 2022</t>
  </si>
  <si>
    <t>SHS Results 2022</t>
  </si>
  <si>
    <t>Exam Results 2023</t>
  </si>
  <si>
    <t>Y11 Mocks (Mar 23)</t>
  </si>
  <si>
    <t>Y11 Mocks (Dec 22)</t>
  </si>
  <si>
    <t>Y11 Mock (Dec 22)</t>
  </si>
  <si>
    <t>Y11 Mock (Mar 23)</t>
  </si>
  <si>
    <t>Exam Result 23</t>
  </si>
  <si>
    <t>Mock (Dec 22)</t>
  </si>
  <si>
    <t>Mock (Mar 23)</t>
  </si>
  <si>
    <t>Result 2023</t>
  </si>
  <si>
    <t>Exam 2023</t>
  </si>
  <si>
    <t>2023 Final Result</t>
  </si>
  <si>
    <t>Mar 2023 PG's</t>
  </si>
  <si>
    <t>Dec 2022 PG's</t>
  </si>
  <si>
    <r>
      <t xml:space="preserve">Non-Mobile
(2 weeks into Y10) </t>
    </r>
    <r>
      <rPr>
        <i/>
        <sz val="11"/>
        <color theme="1"/>
        <rFont val="Calibri"/>
        <family val="2"/>
        <scheme val="minor"/>
      </rPr>
      <t>Latest starter 15th Sept 2021 (Y10)</t>
    </r>
  </si>
  <si>
    <t xml:space="preserve">High Ability </t>
  </si>
  <si>
    <t xml:space="preserve">Middle Ability </t>
  </si>
  <si>
    <t xml:space="preserve">Low 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</si>
</sst>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sz val="11"/>
      <name val="Calibri"/>
      <family val="2"/>
      <scheme val="minor"/>
    </font>
    <font>
      <sz val="10"/>
      <name val="Arial"/>
      <family val="2"/>
    </font>
    <font>
      <b/>
      <sz val="14"/>
      <color theme="0"/>
      <name val="Calibri"/>
      <family val="2"/>
      <scheme val="minor"/>
    </font>
    <font>
      <sz val="10"/>
      <color theme="1"/>
      <name val="Calibri"/>
      <family val="2"/>
      <scheme val="minor"/>
    </font>
    <font>
      <sz val="9"/>
      <color theme="1"/>
      <name val="Calibri"/>
      <family val="2"/>
      <scheme val="minor"/>
    </font>
    <font>
      <b/>
      <sz val="16"/>
      <color theme="1"/>
      <name val="Calibri"/>
      <family val="2"/>
      <scheme val="minor"/>
    </font>
    <font>
      <b/>
      <sz val="14"/>
      <color theme="1"/>
      <name val="Calibri"/>
      <family val="2"/>
      <scheme val="minor"/>
    </font>
    <font>
      <b/>
      <sz val="10"/>
      <color theme="0"/>
      <name val="Calibri"/>
      <family val="2"/>
      <scheme val="minor"/>
    </font>
    <font>
      <i/>
      <sz val="11"/>
      <color theme="1"/>
      <name val="Calibri"/>
      <family val="2"/>
      <scheme val="minor"/>
    </font>
    <font>
      <sz val="10"/>
      <name val="Arial"/>
      <family val="2"/>
    </font>
    <font>
      <sz val="10"/>
      <name val="Arial"/>
      <family val="2"/>
    </font>
    <font>
      <b/>
      <sz val="9"/>
      <color indexed="81"/>
      <name val="Tahoma"/>
      <family val="2"/>
    </font>
    <font>
      <sz val="10"/>
      <name val="Arial"/>
      <family val="2"/>
    </font>
    <font>
      <sz val="9"/>
      <color indexed="81"/>
      <name val="Tahoma"/>
      <charset val="1"/>
    </font>
    <font>
      <b/>
      <sz val="9"/>
      <color indexed="81"/>
      <name val="Tahoma"/>
      <charset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4.9989318521683403E-2"/>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style="medium">
        <color indexed="64"/>
      </top>
      <bottom/>
      <diagonal/>
    </border>
    <border>
      <left style="medium">
        <color theme="0"/>
      </left>
      <right style="medium">
        <color theme="0"/>
      </right>
      <top style="medium">
        <color indexed="64"/>
      </top>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theme="0"/>
      </left>
      <right style="thin">
        <color theme="0"/>
      </right>
      <top style="medium">
        <color indexed="64"/>
      </top>
      <bottom/>
      <diagonal/>
    </border>
    <border>
      <left style="thin">
        <color indexed="64"/>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right style="medium">
        <color theme="0"/>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top/>
      <bottom style="thin">
        <color auto="1"/>
      </bottom>
      <diagonal/>
    </border>
    <border>
      <left style="medium">
        <color indexed="64"/>
      </left>
      <right/>
      <top style="thin">
        <color indexed="64"/>
      </top>
      <bottom/>
      <diagonal/>
    </border>
    <border>
      <left style="medium">
        <color indexed="64"/>
      </left>
      <right style="thin">
        <color theme="0"/>
      </right>
      <top style="medium">
        <color indexed="64"/>
      </top>
      <bottom style="thin">
        <color auto="1"/>
      </bottom>
      <diagonal/>
    </border>
    <border>
      <left style="thin">
        <color theme="0"/>
      </left>
      <right style="thin">
        <color theme="0"/>
      </right>
      <top style="medium">
        <color indexed="64"/>
      </top>
      <bottom style="thin">
        <color auto="1"/>
      </bottom>
      <diagonal/>
    </border>
    <border>
      <left style="thin">
        <color theme="0"/>
      </left>
      <right style="medium">
        <color indexed="64"/>
      </right>
      <top style="medium">
        <color indexed="64"/>
      </top>
      <bottom style="thin">
        <color auto="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theme="0"/>
      </right>
      <top style="medium">
        <color indexed="64"/>
      </top>
      <bottom/>
      <diagonal/>
    </border>
    <border>
      <left style="thin">
        <color theme="0"/>
      </left>
      <right/>
      <top style="medium">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1" fillId="0" borderId="0"/>
    <xf numFmtId="9" fontId="1" fillId="0" borderId="0" applyFont="0" applyFill="0" applyBorder="0" applyAlignment="0" applyProtection="0"/>
    <xf numFmtId="0" fontId="29" fillId="0" borderId="0"/>
    <xf numFmtId="0" fontId="30" fillId="0" borderId="0"/>
    <xf numFmtId="0" fontId="18" fillId="0" borderId="0"/>
    <xf numFmtId="0" fontId="18" fillId="0" borderId="0"/>
    <xf numFmtId="0" fontId="18" fillId="0" borderId="0"/>
    <xf numFmtId="0" fontId="32" fillId="0" borderId="0"/>
  </cellStyleXfs>
  <cellXfs count="399">
    <xf numFmtId="0" fontId="0" fillId="0" borderId="0" xfId="0"/>
    <xf numFmtId="0" fontId="0" fillId="33" borderId="0" xfId="0" applyFill="1"/>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horizontal="left" vertical="center"/>
    </xf>
    <xf numFmtId="9" fontId="20" fillId="35" borderId="11" xfId="43" applyNumberFormat="1" applyFont="1" applyFill="1" applyBorder="1" applyAlignment="1">
      <alignment horizontal="center" vertical="top" wrapText="1"/>
    </xf>
    <xf numFmtId="2" fontId="20" fillId="35" borderId="11" xfId="43" applyNumberFormat="1" applyFont="1" applyFill="1" applyBorder="1" applyAlignment="1">
      <alignment horizontal="center" vertical="top" wrapText="1"/>
    </xf>
    <xf numFmtId="0" fontId="0" fillId="0" borderId="14" xfId="0" applyFont="1" applyBorder="1" applyAlignment="1">
      <alignment horizontal="center"/>
    </xf>
    <xf numFmtId="0" fontId="22" fillId="34" borderId="42" xfId="0" applyFont="1" applyFill="1" applyBorder="1" applyAlignment="1">
      <alignment horizontal="left" vertical="center" wrapText="1"/>
    </xf>
    <xf numFmtId="0" fontId="0" fillId="33" borderId="0" xfId="0" applyFill="1" applyBorder="1"/>
    <xf numFmtId="0" fontId="17" fillId="34" borderId="27" xfId="0" applyFont="1" applyFill="1" applyBorder="1" applyAlignment="1">
      <alignment horizontal="left"/>
    </xf>
    <xf numFmtId="0" fontId="0" fillId="33" borderId="0" xfId="0" applyFont="1" applyFill="1"/>
    <xf numFmtId="0" fontId="0" fillId="0" borderId="0" xfId="0" applyFont="1"/>
    <xf numFmtId="0" fontId="17" fillId="34" borderId="34" xfId="0" applyFont="1" applyFill="1" applyBorder="1" applyAlignment="1">
      <alignment horizontal="left" vertical="center" wrapText="1"/>
    </xf>
    <xf numFmtId="0" fontId="0" fillId="0" borderId="41" xfId="0" applyFont="1" applyBorder="1"/>
    <xf numFmtId="0" fontId="16" fillId="0" borderId="39" xfId="0" applyFont="1" applyBorder="1"/>
    <xf numFmtId="0" fontId="16" fillId="0" borderId="20" xfId="0" applyFont="1" applyBorder="1"/>
    <xf numFmtId="2" fontId="0" fillId="0" borderId="18" xfId="0" applyNumberFormat="1" applyBorder="1" applyAlignment="1">
      <alignment horizontal="center"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6" xfId="0" applyFont="1" applyFill="1" applyBorder="1" applyAlignment="1">
      <alignment horizontal="center"/>
    </xf>
    <xf numFmtId="0" fontId="25" fillId="33" borderId="0" xfId="0" applyFont="1" applyFill="1"/>
    <xf numFmtId="0" fontId="0" fillId="33" borderId="15" xfId="0" applyFont="1" applyFill="1" applyBorder="1" applyAlignment="1">
      <alignment horizontal="center"/>
    </xf>
    <xf numFmtId="2" fontId="0" fillId="33" borderId="0" xfId="0" applyNumberFormat="1" applyFill="1"/>
    <xf numFmtId="0" fontId="0" fillId="33" borderId="26" xfId="0" applyFont="1" applyFill="1" applyBorder="1"/>
    <xf numFmtId="0" fontId="0" fillId="0" borderId="26" xfId="0" applyFont="1" applyFill="1" applyBorder="1"/>
    <xf numFmtId="9" fontId="0" fillId="0" borderId="46" xfId="0" applyNumberFormat="1" applyFont="1" applyFill="1" applyBorder="1" applyAlignment="1">
      <alignment horizontal="center" vertical="center"/>
    </xf>
    <xf numFmtId="2" fontId="0" fillId="0" borderId="46" xfId="0" applyNumberFormat="1" applyFont="1" applyFill="1" applyBorder="1" applyAlignment="1">
      <alignment horizontal="center" vertical="center"/>
    </xf>
    <xf numFmtId="9" fontId="0" fillId="33" borderId="46" xfId="0" applyNumberFormat="1" applyFill="1" applyBorder="1" applyAlignment="1">
      <alignment horizontal="center" vertical="center"/>
    </xf>
    <xf numFmtId="9" fontId="0" fillId="35" borderId="46" xfId="0" applyNumberFormat="1" applyFill="1" applyBorder="1" applyAlignment="1">
      <alignment horizontal="center" vertical="center"/>
    </xf>
    <xf numFmtId="9" fontId="0" fillId="0" borderId="46" xfId="0" applyNumberFormat="1" applyFill="1" applyBorder="1" applyAlignment="1">
      <alignment horizontal="center" vertical="center"/>
    </xf>
    <xf numFmtId="2" fontId="0" fillId="0" borderId="46" xfId="0" applyNumberFormat="1" applyFill="1" applyBorder="1" applyAlignment="1">
      <alignment horizontal="center" vertical="center"/>
    </xf>
    <xf numFmtId="9" fontId="0" fillId="0" borderId="48" xfId="0" applyNumberFormat="1" applyFont="1" applyFill="1" applyBorder="1" applyAlignment="1">
      <alignment horizontal="center" vertical="center"/>
    </xf>
    <xf numFmtId="9" fontId="20" fillId="35" borderId="47" xfId="43" applyNumberFormat="1" applyFont="1" applyFill="1" applyBorder="1" applyAlignment="1">
      <alignment horizontal="center" vertical="top" wrapText="1"/>
    </xf>
    <xf numFmtId="9" fontId="0" fillId="33" borderId="0" xfId="45" applyFont="1" applyFill="1"/>
    <xf numFmtId="0" fontId="0" fillId="0" borderId="13" xfId="0" applyFont="1" applyBorder="1" applyAlignment="1">
      <alignment horizontal="center"/>
    </xf>
    <xf numFmtId="0" fontId="0" fillId="0" borderId="16" xfId="0" applyFont="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33" borderId="0" xfId="0" applyFill="1" applyAlignment="1">
      <alignment horizontal="left" vertical="top"/>
    </xf>
    <xf numFmtId="0" fontId="0" fillId="0" borderId="25" xfId="0" applyFont="1" applyBorder="1" applyAlignment="1">
      <alignment horizontal="center"/>
    </xf>
    <xf numFmtId="0" fontId="0" fillId="33" borderId="0" xfId="0" applyFill="1" applyAlignment="1">
      <alignment horizontal="center"/>
    </xf>
    <xf numFmtId="0" fontId="0" fillId="0" borderId="41" xfId="0" applyFont="1" applyBorder="1" applyAlignment="1">
      <alignment horizontal="center"/>
    </xf>
    <xf numFmtId="0" fontId="0" fillId="33" borderId="0" xfId="0" applyFont="1" applyFill="1" applyAlignment="1">
      <alignment horizontal="center"/>
    </xf>
    <xf numFmtId="0" fontId="17" fillId="0" borderId="0" xfId="0" applyFont="1" applyFill="1" applyBorder="1"/>
    <xf numFmtId="14" fontId="0" fillId="33" borderId="0" xfId="0" applyNumberFormat="1" applyFill="1"/>
    <xf numFmtId="0" fontId="17" fillId="33" borderId="0" xfId="0" applyFont="1" applyFill="1" applyBorder="1"/>
    <xf numFmtId="0" fontId="16" fillId="0" borderId="20" xfId="0" applyFont="1" applyFill="1" applyBorder="1" applyAlignment="1">
      <alignment horizontal="left"/>
    </xf>
    <xf numFmtId="9" fontId="0" fillId="0" borderId="16"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20" fillId="0" borderId="46" xfId="43" applyNumberFormat="1" applyFont="1" applyFill="1" applyBorder="1" applyAlignment="1">
      <alignment horizontal="center" vertical="top" wrapText="1"/>
    </xf>
    <xf numFmtId="9" fontId="20" fillId="0" borderId="16" xfId="43" applyNumberFormat="1" applyFont="1" applyFill="1" applyBorder="1" applyAlignment="1">
      <alignment horizontal="center" vertical="top" wrapText="1"/>
    </xf>
    <xf numFmtId="0" fontId="0" fillId="35" borderId="49" xfId="0" applyFill="1" applyBorder="1" applyAlignment="1">
      <alignment wrapText="1"/>
    </xf>
    <xf numFmtId="0" fontId="0" fillId="0" borderId="50" xfId="0" applyBorder="1" applyAlignment="1">
      <alignment wrapText="1"/>
    </xf>
    <xf numFmtId="9" fontId="0" fillId="0" borderId="33" xfId="0" applyNumberFormat="1" applyFont="1" applyFill="1" applyBorder="1" applyAlignment="1">
      <alignment horizontal="center" vertical="center"/>
    </xf>
    <xf numFmtId="9" fontId="20" fillId="0" borderId="23" xfId="43" applyNumberFormat="1" applyFont="1" applyFill="1" applyBorder="1" applyAlignment="1">
      <alignment horizontal="center" vertical="top" wrapText="1"/>
    </xf>
    <xf numFmtId="9" fontId="20" fillId="0" borderId="24" xfId="43" applyNumberFormat="1" applyFont="1" applyFill="1" applyBorder="1" applyAlignment="1">
      <alignment horizontal="center" vertical="top" wrapText="1"/>
    </xf>
    <xf numFmtId="0" fontId="0" fillId="0" borderId="47" xfId="0" applyFont="1" applyBorder="1" applyAlignment="1">
      <alignment horizontal="center"/>
    </xf>
    <xf numFmtId="0" fontId="0" fillId="0" borderId="48" xfId="0" applyFont="1" applyBorder="1" applyAlignment="1">
      <alignment horizontal="center"/>
    </xf>
    <xf numFmtId="9" fontId="20" fillId="35" borderId="12" xfId="43" applyNumberFormat="1" applyFont="1" applyFill="1" applyBorder="1" applyAlignment="1">
      <alignment horizontal="center" vertical="top" wrapText="1"/>
    </xf>
    <xf numFmtId="9" fontId="20" fillId="35" borderId="10" xfId="43" applyNumberFormat="1" applyFont="1" applyFill="1" applyBorder="1" applyAlignment="1">
      <alignment horizontal="center" vertical="top" wrapText="1"/>
    </xf>
    <xf numFmtId="9" fontId="0" fillId="0" borderId="13"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36" borderId="13" xfId="0" applyNumberFormat="1" applyFont="1" applyFill="1" applyBorder="1" applyAlignment="1">
      <alignment horizontal="center" vertical="center"/>
    </xf>
    <xf numFmtId="9" fontId="0" fillId="36" borderId="17" xfId="0" applyNumberFormat="1" applyFont="1" applyFill="1" applyBorder="1" applyAlignment="1">
      <alignment horizontal="center" vertical="center"/>
    </xf>
    <xf numFmtId="9" fontId="20" fillId="35" borderId="55" xfId="43" applyNumberFormat="1" applyFont="1" applyFill="1" applyBorder="1" applyAlignment="1">
      <alignment horizontal="center" vertical="top" wrapText="1"/>
    </xf>
    <xf numFmtId="9" fontId="20" fillId="35" borderId="21" xfId="43" applyNumberFormat="1" applyFont="1" applyFill="1" applyBorder="1" applyAlignment="1">
      <alignment horizontal="center" vertical="top" wrapText="1"/>
    </xf>
    <xf numFmtId="16" fontId="16" fillId="36" borderId="44" xfId="0" quotePrefix="1" applyNumberFormat="1" applyFont="1" applyFill="1" applyBorder="1" applyAlignment="1">
      <alignment horizontal="center" vertical="center" textRotation="90"/>
    </xf>
    <xf numFmtId="0" fontId="16" fillId="0" borderId="30" xfId="0" quotePrefix="1" applyFont="1" applyFill="1" applyBorder="1" applyAlignment="1">
      <alignment horizontal="center" vertical="center" textRotation="90"/>
    </xf>
    <xf numFmtId="0" fontId="16" fillId="0" borderId="25" xfId="0" applyFont="1" applyFill="1" applyBorder="1" applyAlignment="1">
      <alignment horizontal="left"/>
    </xf>
    <xf numFmtId="0" fontId="13" fillId="34" borderId="42" xfId="0" applyFont="1" applyFill="1" applyBorder="1" applyAlignment="1">
      <alignment horizontal="left" vertical="center" wrapText="1"/>
    </xf>
    <xf numFmtId="0" fontId="13" fillId="34" borderId="42" xfId="0" applyFont="1" applyFill="1" applyBorder="1" applyAlignment="1">
      <alignment horizontal="left"/>
    </xf>
    <xf numFmtId="0" fontId="13" fillId="34" borderId="56"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6" fillId="33" borderId="0" xfId="0" applyFont="1" applyFill="1"/>
    <xf numFmtId="0" fontId="16" fillId="0" borderId="52" xfId="0" applyFont="1" applyBorder="1" applyAlignment="1">
      <alignment horizontal="center"/>
    </xf>
    <xf numFmtId="0" fontId="16" fillId="0" borderId="45" xfId="0" applyFont="1" applyFill="1" applyBorder="1" applyAlignment="1">
      <alignment horizontal="center"/>
    </xf>
    <xf numFmtId="0" fontId="16" fillId="0" borderId="31" xfId="0" applyFont="1" applyBorder="1" applyAlignment="1">
      <alignment horizontal="center"/>
    </xf>
    <xf numFmtId="0" fontId="0" fillId="33" borderId="55" xfId="0" applyFont="1" applyFill="1" applyBorder="1" applyAlignment="1">
      <alignment horizontal="center"/>
    </xf>
    <xf numFmtId="0" fontId="0" fillId="33" borderId="28" xfId="0" applyFont="1" applyFill="1" applyBorder="1" applyAlignment="1">
      <alignment horizontal="center"/>
    </xf>
    <xf numFmtId="0" fontId="16" fillId="0" borderId="41" xfId="0" applyFont="1" applyBorder="1" applyAlignment="1">
      <alignment horizontal="center"/>
    </xf>
    <xf numFmtId="0" fontId="16" fillId="0" borderId="38" xfId="0" applyFont="1" applyBorder="1" applyAlignment="1">
      <alignment horizontal="center"/>
    </xf>
    <xf numFmtId="0" fontId="16" fillId="0" borderId="54" xfId="0" applyFont="1" applyBorder="1" applyAlignment="1">
      <alignment horizontal="center"/>
    </xf>
    <xf numFmtId="0" fontId="16" fillId="0" borderId="57" xfId="0" applyFont="1" applyBorder="1" applyAlignment="1">
      <alignment horizontal="center"/>
    </xf>
    <xf numFmtId="0" fontId="13" fillId="34" borderId="58" xfId="0" applyFont="1" applyFill="1" applyBorder="1" applyAlignment="1">
      <alignment horizontal="center" vertical="center" wrapText="1"/>
    </xf>
    <xf numFmtId="0" fontId="16" fillId="35" borderId="13" xfId="0" applyFont="1" applyFill="1" applyBorder="1" applyAlignment="1">
      <alignment horizontal="left" wrapText="1"/>
    </xf>
    <xf numFmtId="0" fontId="16" fillId="0" borderId="13" xfId="0" applyFont="1" applyBorder="1" applyAlignment="1">
      <alignment wrapText="1"/>
    </xf>
    <xf numFmtId="0" fontId="16" fillId="33" borderId="0" xfId="0" applyFont="1" applyFill="1" applyAlignment="1">
      <alignment wrapText="1"/>
    </xf>
    <xf numFmtId="0" fontId="0" fillId="0" borderId="46" xfId="0" applyFont="1" applyBorder="1" applyAlignment="1">
      <alignment horizontal="center"/>
    </xf>
    <xf numFmtId="0" fontId="0" fillId="0" borderId="46" xfId="0" applyFont="1" applyFill="1" applyBorder="1" applyAlignment="1">
      <alignment horizontal="center"/>
    </xf>
    <xf numFmtId="2" fontId="20" fillId="0" borderId="46" xfId="43" applyNumberFormat="1" applyFont="1" applyFill="1" applyBorder="1" applyAlignment="1">
      <alignment horizontal="center" vertical="top" wrapText="1"/>
    </xf>
    <xf numFmtId="2" fontId="20" fillId="0" borderId="23" xfId="43" applyNumberFormat="1" applyFont="1" applyFill="1" applyBorder="1" applyAlignment="1">
      <alignment horizontal="center" vertical="top" wrapText="1"/>
    </xf>
    <xf numFmtId="9" fontId="20" fillId="0" borderId="18" xfId="43" applyNumberFormat="1" applyFont="1" applyFill="1" applyBorder="1" applyAlignment="1">
      <alignment horizontal="center" vertical="top" wrapText="1"/>
    </xf>
    <xf numFmtId="9" fontId="20" fillId="0" borderId="19" xfId="43" applyNumberFormat="1" applyFont="1" applyFill="1" applyBorder="1" applyAlignment="1">
      <alignment horizontal="center" vertical="top" wrapText="1"/>
    </xf>
    <xf numFmtId="0" fontId="23" fillId="35" borderId="11" xfId="0" applyFont="1" applyFill="1" applyBorder="1" applyAlignment="1">
      <alignment horizontal="center" vertical="center" wrapText="1"/>
    </xf>
    <xf numFmtId="0" fontId="23" fillId="0" borderId="11" xfId="0" applyFont="1" applyBorder="1" applyAlignment="1">
      <alignment horizontal="center" vertical="center" wrapText="1"/>
    </xf>
    <xf numFmtId="2" fontId="28" fillId="35" borderId="46" xfId="0" applyNumberFormat="1" applyFont="1" applyFill="1" applyBorder="1" applyAlignment="1">
      <alignment horizontal="center" vertical="center" wrapText="1"/>
    </xf>
    <xf numFmtId="0" fontId="16" fillId="0" borderId="17" xfId="0" applyFont="1" applyBorder="1" applyAlignment="1">
      <alignment wrapText="1"/>
    </xf>
    <xf numFmtId="9"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xf>
    <xf numFmtId="2" fontId="0" fillId="0" borderId="18" xfId="0" applyNumberFormat="1" applyFill="1"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18" xfId="0" applyNumberFormat="1" applyFill="1" applyBorder="1" applyAlignment="1">
      <alignment horizontal="center" vertical="center"/>
    </xf>
    <xf numFmtId="2" fontId="0" fillId="0" borderId="18" xfId="0" applyNumberFormat="1" applyFont="1" applyFill="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7" fillId="34" borderId="49"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wrapText="1"/>
    </xf>
    <xf numFmtId="2" fontId="20" fillId="0" borderId="18" xfId="43" applyNumberFormat="1" applyFont="1" applyFill="1" applyBorder="1" applyAlignment="1">
      <alignment horizontal="center" vertical="top" wrapText="1"/>
    </xf>
    <xf numFmtId="0" fontId="16" fillId="0" borderId="50" xfId="0" applyFont="1" applyFill="1" applyBorder="1" applyAlignment="1">
      <alignment horizontal="left"/>
    </xf>
    <xf numFmtId="0" fontId="0" fillId="33" borderId="46" xfId="0" applyFont="1" applyFill="1" applyBorder="1" applyAlignment="1">
      <alignment horizontal="center"/>
    </xf>
    <xf numFmtId="0" fontId="26" fillId="33" borderId="0" xfId="0" applyFont="1" applyFill="1"/>
    <xf numFmtId="9" fontId="0" fillId="0" borderId="22" xfId="0" applyNumberFormat="1" applyFont="1" applyFill="1" applyBorder="1" applyAlignment="1">
      <alignment horizontal="center" vertical="center"/>
    </xf>
    <xf numFmtId="9" fontId="0" fillId="35" borderId="10" xfId="0" applyNumberFormat="1" applyFont="1" applyFill="1" applyBorder="1" applyAlignment="1">
      <alignment horizontal="center" vertical="center"/>
    </xf>
    <xf numFmtId="0" fontId="13" fillId="34" borderId="27"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27" fillId="34" borderId="6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6" fillId="0" borderId="66" xfId="0" applyFont="1" applyFill="1" applyBorder="1" applyAlignment="1">
      <alignment horizontal="left"/>
    </xf>
    <xf numFmtId="0" fontId="16" fillId="0" borderId="25" xfId="0" applyFont="1" applyBorder="1"/>
    <xf numFmtId="9" fontId="20" fillId="35" borderId="61" xfId="43" applyNumberFormat="1" applyFont="1" applyFill="1" applyBorder="1" applyAlignment="1">
      <alignment horizontal="center" vertical="top" wrapText="1"/>
    </xf>
    <xf numFmtId="9" fontId="0" fillId="0" borderId="62" xfId="0" applyNumberFormat="1" applyFont="1" applyFill="1" applyBorder="1" applyAlignment="1">
      <alignment horizontal="center" vertical="center"/>
    </xf>
    <xf numFmtId="9" fontId="20" fillId="35" borderId="63" xfId="43" applyNumberFormat="1" applyFont="1" applyFill="1" applyBorder="1" applyAlignment="1">
      <alignment horizontal="center" vertical="top" wrapText="1"/>
    </xf>
    <xf numFmtId="9" fontId="0" fillId="0" borderId="73" xfId="0" applyNumberFormat="1" applyFont="1" applyFill="1" applyBorder="1" applyAlignment="1">
      <alignment horizontal="center" vertical="center"/>
    </xf>
    <xf numFmtId="2" fontId="20" fillId="35" borderId="46" xfId="43" applyNumberFormat="1" applyFont="1" applyFill="1" applyBorder="1" applyAlignment="1">
      <alignment horizontal="center" vertical="top" wrapText="1"/>
    </xf>
    <xf numFmtId="2" fontId="20" fillId="35" borderId="23" xfId="43" applyNumberFormat="1" applyFont="1" applyFill="1" applyBorder="1" applyAlignment="1">
      <alignment horizontal="center" vertical="top" wrapText="1"/>
    </xf>
    <xf numFmtId="0" fontId="0" fillId="0" borderId="0" xfId="0" applyFont="1" applyAlignment="1">
      <alignment horizontal="center"/>
    </xf>
    <xf numFmtId="9" fontId="0" fillId="35" borderId="32" xfId="43" applyNumberFormat="1" applyFont="1" applyFill="1" applyBorder="1" applyAlignment="1">
      <alignment horizontal="center" vertical="top" wrapText="1"/>
    </xf>
    <xf numFmtId="9" fontId="0" fillId="35" borderId="61" xfId="43" applyNumberFormat="1" applyFont="1" applyFill="1" applyBorder="1" applyAlignment="1">
      <alignment horizontal="center" vertical="top" wrapText="1"/>
    </xf>
    <xf numFmtId="0" fontId="17" fillId="33" borderId="0" xfId="0" applyFont="1" applyFill="1"/>
    <xf numFmtId="0" fontId="0" fillId="33" borderId="65" xfId="0" applyFont="1" applyFill="1" applyBorder="1" applyAlignment="1">
      <alignment horizontal="center"/>
    </xf>
    <xf numFmtId="2" fontId="0" fillId="0" borderId="23" xfId="0" applyNumberFormat="1" applyFill="1" applyBorder="1" applyAlignment="1">
      <alignment horizontal="center" vertical="center"/>
    </xf>
    <xf numFmtId="2" fontId="0" fillId="35" borderId="28" xfId="0" applyNumberFormat="1" applyFont="1" applyFill="1" applyBorder="1" applyAlignment="1">
      <alignment horizontal="center" vertical="center"/>
    </xf>
    <xf numFmtId="2" fontId="0" fillId="35" borderId="21" xfId="0" applyNumberFormat="1" applyFont="1" applyFill="1" applyBorder="1" applyAlignment="1">
      <alignment horizontal="center" vertical="center"/>
    </xf>
    <xf numFmtId="2" fontId="20" fillId="33" borderId="46" xfId="43" applyNumberFormat="1" applyFont="1" applyFill="1" applyBorder="1" applyAlignment="1">
      <alignment horizontal="center" vertical="top" wrapText="1"/>
    </xf>
    <xf numFmtId="0" fontId="0" fillId="35" borderId="62"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0" borderId="0" xfId="0" applyFill="1"/>
    <xf numFmtId="0" fontId="16" fillId="0" borderId="31" xfId="0" applyFont="1" applyFill="1" applyBorder="1" applyAlignment="1">
      <alignment horizontal="center" vertical="top"/>
    </xf>
    <xf numFmtId="0" fontId="16" fillId="0" borderId="52" xfId="0" applyFont="1" applyFill="1" applyBorder="1" applyAlignment="1">
      <alignment horizontal="center" vertical="top"/>
    </xf>
    <xf numFmtId="0" fontId="16" fillId="0" borderId="45" xfId="0" applyFont="1" applyFill="1" applyBorder="1" applyAlignment="1">
      <alignment horizontal="center" vertical="top"/>
    </xf>
    <xf numFmtId="0" fontId="0" fillId="0" borderId="10" xfId="0" applyFill="1" applyBorder="1" applyAlignment="1">
      <alignment horizontal="center" vertical="top"/>
    </xf>
    <xf numFmtId="0" fontId="0" fillId="0" borderId="47"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0" xfId="0" applyFill="1" applyAlignment="1">
      <alignment horizontal="center" vertical="top"/>
    </xf>
    <xf numFmtId="0" fontId="0" fillId="0" borderId="13" xfId="0" applyFill="1" applyBorder="1" applyAlignment="1">
      <alignment horizontal="center" vertical="top"/>
    </xf>
    <xf numFmtId="0" fontId="0" fillId="0" borderId="48" xfId="0" applyFill="1" applyBorder="1" applyAlignment="1">
      <alignment horizontal="center" vertical="top"/>
    </xf>
    <xf numFmtId="0" fontId="0" fillId="0" borderId="46" xfId="0" applyFill="1" applyBorder="1" applyAlignment="1">
      <alignment horizontal="center" vertical="top"/>
    </xf>
    <xf numFmtId="0" fontId="0" fillId="0" borderId="16" xfId="0" applyFill="1" applyBorder="1" applyAlignment="1">
      <alignment horizontal="center" vertical="top"/>
    </xf>
    <xf numFmtId="0" fontId="0" fillId="0" borderId="73" xfId="0" applyFont="1" applyBorder="1" applyAlignment="1">
      <alignment horizontal="center" vertical="center" wrapText="1"/>
    </xf>
    <xf numFmtId="2" fontId="20" fillId="33" borderId="18" xfId="43" applyNumberFormat="1" applyFont="1" applyFill="1" applyBorder="1" applyAlignment="1">
      <alignment horizontal="center" vertical="top" wrapText="1"/>
    </xf>
    <xf numFmtId="2" fontId="0" fillId="0" borderId="24" xfId="0" applyNumberFormat="1" applyFill="1" applyBorder="1" applyAlignment="1">
      <alignment horizontal="center" vertical="center"/>
    </xf>
    <xf numFmtId="0" fontId="16" fillId="0" borderId="51" xfId="0" applyFont="1" applyFill="1" applyBorder="1" applyAlignment="1">
      <alignment horizontal="left"/>
    </xf>
    <xf numFmtId="2" fontId="0" fillId="35" borderId="18" xfId="0" applyNumberFormat="1" applyFill="1" applyBorder="1" applyAlignment="1">
      <alignment horizontal="center" vertical="center"/>
    </xf>
    <xf numFmtId="2"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xf>
    <xf numFmtId="0" fontId="0" fillId="0" borderId="27"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24" fillId="35" borderId="31"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16" fillId="0" borderId="34" xfId="0" applyFont="1" applyBorder="1"/>
    <xf numFmtId="0" fontId="16" fillId="0" borderId="76" xfId="0" applyFont="1" applyBorder="1"/>
    <xf numFmtId="0" fontId="0" fillId="0" borderId="74" xfId="0" applyFont="1" applyBorder="1" applyAlignment="1">
      <alignment horizontal="center"/>
    </xf>
    <xf numFmtId="0" fontId="0" fillId="0" borderId="74" xfId="0" applyFill="1" applyBorder="1" applyAlignment="1">
      <alignment horizontal="center" vertical="top"/>
    </xf>
    <xf numFmtId="0" fontId="0" fillId="35" borderId="49" xfId="0" applyFill="1" applyBorder="1" applyAlignment="1">
      <alignment horizontal="center" wrapText="1"/>
    </xf>
    <xf numFmtId="9" fontId="20" fillId="0" borderId="74" xfId="43" applyNumberFormat="1" applyFont="1" applyFill="1" applyBorder="1" applyAlignment="1">
      <alignment horizontal="center" vertical="top" wrapText="1"/>
    </xf>
    <xf numFmtId="0" fontId="22" fillId="34" borderId="40" xfId="0" applyFont="1" applyFill="1" applyBorder="1" applyAlignment="1">
      <alignment horizontal="left" vertical="center" wrapText="1"/>
    </xf>
    <xf numFmtId="2" fontId="0" fillId="0" borderId="12" xfId="0" applyNumberFormat="1" applyFill="1" applyBorder="1" applyAlignment="1">
      <alignment horizontal="center" vertical="center"/>
    </xf>
    <xf numFmtId="164" fontId="0" fillId="35" borderId="46" xfId="45" applyNumberFormat="1" applyFont="1" applyFill="1" applyBorder="1" applyAlignment="1">
      <alignment horizontal="center" vertical="center" wrapText="1"/>
    </xf>
    <xf numFmtId="9" fontId="0" fillId="35" borderId="46" xfId="0" applyNumberFormat="1" applyFont="1" applyFill="1" applyBorder="1" applyAlignment="1">
      <alignment horizontal="center" vertical="center" wrapText="1"/>
    </xf>
    <xf numFmtId="17" fontId="24" fillId="0" borderId="37" xfId="0" applyNumberFormat="1" applyFont="1" applyFill="1" applyBorder="1" applyAlignment="1">
      <alignment horizontal="center" vertical="center" wrapText="1"/>
    </xf>
    <xf numFmtId="2" fontId="0" fillId="35" borderId="74" xfId="0" applyNumberFormat="1" applyFont="1" applyFill="1" applyBorder="1" applyAlignment="1">
      <alignment horizontal="center" vertical="center"/>
    </xf>
    <xf numFmtId="9" fontId="0" fillId="33" borderId="0" xfId="45" applyFont="1" applyFill="1" applyBorder="1" applyAlignment="1">
      <alignment horizontal="center"/>
    </xf>
    <xf numFmtId="0" fontId="24" fillId="35" borderId="52" xfId="0" applyFont="1" applyFill="1" applyBorder="1" applyAlignment="1">
      <alignment horizontal="center" vertical="center" wrapText="1"/>
    </xf>
    <xf numFmtId="0" fontId="0" fillId="35" borderId="47" xfId="0" applyFill="1" applyBorder="1" applyAlignment="1">
      <alignment horizontal="center" vertical="center" wrapText="1"/>
    </xf>
    <xf numFmtId="0" fontId="0" fillId="35" borderId="48" xfId="0" applyFill="1" applyBorder="1" applyAlignment="1">
      <alignment horizontal="center" vertical="center" wrapText="1"/>
    </xf>
    <xf numFmtId="0" fontId="0" fillId="35" borderId="33" xfId="0" applyFill="1" applyBorder="1" applyAlignment="1">
      <alignment horizontal="center" vertical="center" wrapText="1"/>
    </xf>
    <xf numFmtId="0" fontId="0" fillId="35" borderId="35" xfId="0" applyFill="1" applyBorder="1" applyAlignment="1">
      <alignment horizontal="center" vertical="center" wrapText="1"/>
    </xf>
    <xf numFmtId="164" fontId="0" fillId="35" borderId="74" xfId="45" applyNumberFormat="1" applyFont="1" applyFill="1" applyBorder="1" applyAlignment="1">
      <alignment horizontal="center" vertical="center" wrapText="1"/>
    </xf>
    <xf numFmtId="9" fontId="0" fillId="0" borderId="74" xfId="0" applyNumberFormat="1" applyFont="1" applyFill="1" applyBorder="1" applyAlignment="1">
      <alignment horizontal="center" vertical="center"/>
    </xf>
    <xf numFmtId="9" fontId="0" fillId="0" borderId="75" xfId="0" applyNumberFormat="1" applyFont="1" applyFill="1" applyBorder="1" applyAlignment="1">
      <alignment horizontal="center" vertical="center"/>
    </xf>
    <xf numFmtId="0" fontId="17" fillId="34" borderId="34" xfId="0" applyFont="1" applyFill="1" applyBorder="1" applyAlignment="1">
      <alignment horizontal="center" vertical="center" textRotation="90" wrapText="1"/>
    </xf>
    <xf numFmtId="0" fontId="16" fillId="0" borderId="20" xfId="0" applyFont="1" applyFill="1" applyBorder="1" applyAlignment="1">
      <alignment horizontal="center"/>
    </xf>
    <xf numFmtId="0" fontId="16" fillId="0" borderId="76" xfId="0" applyFont="1" applyFill="1" applyBorder="1" applyAlignment="1">
      <alignment horizontal="center"/>
    </xf>
    <xf numFmtId="0" fontId="0" fillId="0" borderId="0" xfId="0"/>
    <xf numFmtId="0" fontId="0" fillId="33" borderId="0" xfId="0" applyFill="1"/>
    <xf numFmtId="2" fontId="0" fillId="35" borderId="13" xfId="0" applyNumberFormat="1" applyFill="1" applyBorder="1" applyAlignment="1">
      <alignment horizontal="center" vertical="center" wrapText="1"/>
    </xf>
    <xf numFmtId="2" fontId="0" fillId="35" borderId="35" xfId="0" applyNumberFormat="1" applyFill="1" applyBorder="1" applyAlignment="1">
      <alignment horizontal="center" vertical="center" wrapText="1"/>
    </xf>
    <xf numFmtId="0" fontId="0" fillId="33" borderId="74" xfId="0" applyFont="1" applyFill="1" applyBorder="1" applyAlignment="1">
      <alignment horizontal="center"/>
    </xf>
    <xf numFmtId="0" fontId="0" fillId="0" borderId="25" xfId="0" applyFont="1" applyBorder="1" applyAlignment="1">
      <alignment horizontal="center"/>
    </xf>
    <xf numFmtId="0" fontId="0" fillId="33" borderId="21" xfId="0" applyFont="1" applyFill="1" applyBorder="1" applyAlignment="1">
      <alignment horizontal="center"/>
    </xf>
    <xf numFmtId="0" fontId="16" fillId="0" borderId="54" xfId="0" applyFont="1" applyBorder="1" applyAlignment="1">
      <alignment horizontal="center"/>
    </xf>
    <xf numFmtId="0" fontId="23" fillId="35" borderId="10" xfId="0" applyFont="1" applyFill="1" applyBorder="1" applyAlignment="1">
      <alignment horizontal="center" vertical="center" wrapText="1"/>
    </xf>
    <xf numFmtId="0" fontId="23" fillId="35" borderId="47" xfId="0" applyFont="1" applyFill="1" applyBorder="1" applyAlignment="1">
      <alignment horizontal="center" vertical="center" wrapText="1"/>
    </xf>
    <xf numFmtId="2" fontId="0" fillId="35" borderId="48" xfId="0" applyNumberFormat="1" applyFill="1" applyBorder="1" applyAlignment="1">
      <alignment horizontal="center" vertical="center" wrapText="1"/>
    </xf>
    <xf numFmtId="2" fontId="0" fillId="35" borderId="17" xfId="0" applyNumberFormat="1" applyFill="1" applyBorder="1" applyAlignment="1">
      <alignment horizontal="center" vertical="center" wrapText="1"/>
    </xf>
    <xf numFmtId="0" fontId="0" fillId="35" borderId="13"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22" xfId="0" applyFill="1" applyBorder="1" applyAlignment="1">
      <alignment horizontal="center" vertical="center" wrapText="1"/>
    </xf>
    <xf numFmtId="165" fontId="0" fillId="35" borderId="10" xfId="0" applyNumberFormat="1" applyFill="1" applyBorder="1" applyAlignment="1">
      <alignment horizontal="center" vertical="center" wrapText="1"/>
    </xf>
    <xf numFmtId="2" fontId="0" fillId="0" borderId="46" xfId="0" applyNumberFormat="1" applyFill="1" applyBorder="1" applyAlignment="1">
      <alignment horizontal="center" vertical="center" wrapText="1"/>
    </xf>
    <xf numFmtId="2" fontId="0" fillId="0" borderId="46" xfId="0" applyNumberFormat="1" applyFill="1" applyBorder="1" applyAlignment="1">
      <alignment horizontal="center" vertical="center"/>
    </xf>
    <xf numFmtId="2" fontId="0" fillId="0" borderId="18" xfId="0" applyNumberFormat="1" applyFill="1" applyBorder="1" applyAlignment="1">
      <alignment horizontal="center" vertical="center"/>
    </xf>
    <xf numFmtId="2" fontId="0" fillId="0" borderId="11" xfId="0" applyNumberFormat="1" applyFill="1" applyBorder="1" applyAlignment="1">
      <alignment horizontal="center" vertical="center" wrapText="1"/>
    </xf>
    <xf numFmtId="2" fontId="0" fillId="0" borderId="23"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2" fontId="0" fillId="0" borderId="11" xfId="0" applyNumberFormat="1" applyFill="1" applyBorder="1" applyAlignment="1">
      <alignment horizontal="center" vertical="center"/>
    </xf>
    <xf numFmtId="2" fontId="0" fillId="0" borderId="74" xfId="0" applyNumberFormat="1" applyFill="1" applyBorder="1" applyAlignment="1">
      <alignment horizontal="center" vertical="center"/>
    </xf>
    <xf numFmtId="2" fontId="0" fillId="0" borderId="75" xfId="0" applyNumberFormat="1" applyFill="1" applyBorder="1" applyAlignment="1">
      <alignment horizontal="center" vertical="center"/>
    </xf>
    <xf numFmtId="2" fontId="0" fillId="0" borderId="32"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77" xfId="0" applyNumberFormat="1" applyFill="1" applyBorder="1" applyAlignment="1">
      <alignment horizontal="center" vertical="center"/>
    </xf>
    <xf numFmtId="0" fontId="0" fillId="0" borderId="25" xfId="0" applyFill="1" applyBorder="1"/>
    <xf numFmtId="2" fontId="16" fillId="0" borderId="0" xfId="0" applyNumberFormat="1" applyFont="1" applyFill="1" applyAlignment="1">
      <alignment horizontal="center"/>
    </xf>
    <xf numFmtId="0" fontId="0" fillId="0" borderId="78" xfId="0" applyFill="1" applyBorder="1" applyAlignment="1">
      <alignment horizontal="center" vertical="top"/>
    </xf>
    <xf numFmtId="0" fontId="0" fillId="0" borderId="41" xfId="0" applyFill="1" applyBorder="1" applyAlignment="1">
      <alignment horizontal="center"/>
    </xf>
    <xf numFmtId="0" fontId="0" fillId="0" borderId="78" xfId="0" applyFont="1" applyBorder="1" applyAlignment="1">
      <alignment horizontal="center"/>
    </xf>
    <xf numFmtId="0" fontId="0" fillId="35" borderId="13" xfId="0" applyFont="1" applyFill="1" applyBorder="1" applyAlignment="1">
      <alignment horizontal="center"/>
    </xf>
    <xf numFmtId="0" fontId="0" fillId="35" borderId="48" xfId="0" applyFont="1" applyFill="1" applyBorder="1" applyAlignment="1">
      <alignment horizontal="center"/>
    </xf>
    <xf numFmtId="0" fontId="0" fillId="35" borderId="78" xfId="0" applyFont="1" applyFill="1" applyBorder="1" applyAlignment="1">
      <alignment horizontal="center"/>
    </xf>
    <xf numFmtId="0" fontId="0" fillId="35" borderId="74" xfId="0" applyFont="1" applyFill="1" applyBorder="1" applyAlignment="1">
      <alignment horizontal="center"/>
    </xf>
    <xf numFmtId="0" fontId="0" fillId="33" borderId="78" xfId="0" applyFont="1" applyFill="1" applyBorder="1" applyAlignment="1">
      <alignment horizontal="center"/>
    </xf>
    <xf numFmtId="0" fontId="0" fillId="0" borderId="78" xfId="0" applyFont="1" applyFill="1" applyBorder="1" applyAlignment="1">
      <alignment horizontal="center"/>
    </xf>
    <xf numFmtId="0" fontId="0" fillId="0" borderId="74" xfId="0" applyFont="1" applyFill="1" applyBorder="1" applyAlignment="1">
      <alignment horizontal="center"/>
    </xf>
    <xf numFmtId="0" fontId="0" fillId="35" borderId="46" xfId="0" applyFont="1" applyFill="1" applyBorder="1" applyAlignment="1">
      <alignment horizontal="center"/>
    </xf>
    <xf numFmtId="0" fontId="0" fillId="35" borderId="15" xfId="0" applyFont="1" applyFill="1" applyBorder="1" applyAlignment="1">
      <alignment horizontal="center"/>
    </xf>
    <xf numFmtId="0" fontId="16" fillId="0" borderId="66" xfId="0" applyFont="1" applyBorder="1"/>
    <xf numFmtId="2" fontId="0" fillId="0" borderId="80" xfId="0" applyNumberFormat="1" applyFill="1" applyBorder="1" applyAlignment="1">
      <alignment horizontal="center" vertical="center"/>
    </xf>
    <xf numFmtId="9" fontId="28" fillId="35" borderId="62" xfId="0" applyNumberFormat="1" applyFont="1" applyFill="1" applyBorder="1" applyAlignment="1">
      <alignment horizontal="center" vertical="center" wrapText="1"/>
    </xf>
    <xf numFmtId="9" fontId="28" fillId="35" borderId="78" xfId="0" applyNumberFormat="1" applyFont="1" applyFill="1" applyBorder="1" applyAlignment="1">
      <alignment horizontal="center" vertical="center" wrapText="1"/>
    </xf>
    <xf numFmtId="0" fontId="13" fillId="34" borderId="56" xfId="0" applyFont="1" applyFill="1" applyBorder="1" applyAlignment="1">
      <alignment horizontal="center" wrapText="1"/>
    </xf>
    <xf numFmtId="0" fontId="0" fillId="35" borderId="63" xfId="0" applyFill="1" applyBorder="1" applyAlignment="1">
      <alignment horizontal="center" wrapText="1"/>
    </xf>
    <xf numFmtId="0" fontId="0" fillId="35" borderId="81" xfId="0" applyFill="1" applyBorder="1" applyAlignment="1">
      <alignment wrapText="1"/>
    </xf>
    <xf numFmtId="9" fontId="20" fillId="35" borderId="82" xfId="43" applyNumberFormat="1" applyFont="1" applyFill="1" applyBorder="1" applyAlignment="1">
      <alignment horizontal="center" vertical="top" wrapText="1"/>
    </xf>
    <xf numFmtId="9" fontId="20" fillId="35" borderId="28" xfId="43" applyNumberFormat="1" applyFont="1" applyFill="1" applyBorder="1" applyAlignment="1">
      <alignment horizontal="center" vertical="top" wrapText="1"/>
    </xf>
    <xf numFmtId="2" fontId="20" fillId="35" borderId="28" xfId="43" applyNumberFormat="1" applyFont="1" applyFill="1" applyBorder="1" applyAlignment="1">
      <alignment horizontal="center" vertical="top" wrapText="1"/>
    </xf>
    <xf numFmtId="9" fontId="0" fillId="0" borderId="78" xfId="0" applyNumberFormat="1" applyFont="1" applyFill="1" applyBorder="1" applyAlignment="1">
      <alignment horizontal="center" vertical="center"/>
    </xf>
    <xf numFmtId="9" fontId="20" fillId="0" borderId="78" xfId="43" applyNumberFormat="1" applyFont="1" applyFill="1" applyBorder="1" applyAlignment="1">
      <alignment horizontal="center" vertical="top" wrapText="1"/>
    </xf>
    <xf numFmtId="2" fontId="20" fillId="0" borderId="78" xfId="43" applyNumberFormat="1" applyFont="1" applyFill="1" applyBorder="1" applyAlignment="1">
      <alignment horizontal="center" vertical="top" wrapText="1"/>
    </xf>
    <xf numFmtId="2" fontId="0" fillId="35" borderId="13" xfId="0" applyNumberFormat="1" applyFill="1" applyBorder="1" applyAlignment="1">
      <alignment horizontal="center" vertical="center"/>
    </xf>
    <xf numFmtId="2" fontId="0" fillId="35" borderId="17" xfId="0" applyNumberFormat="1" applyFill="1" applyBorder="1" applyAlignment="1">
      <alignment horizontal="center" vertical="center"/>
    </xf>
    <xf numFmtId="9" fontId="20" fillId="35" borderId="65" xfId="43" applyNumberFormat="1" applyFont="1" applyFill="1" applyBorder="1" applyAlignment="1">
      <alignment horizontal="center" vertical="top" wrapText="1"/>
    </xf>
    <xf numFmtId="9" fontId="20" fillId="35" borderId="32" xfId="43" applyNumberFormat="1" applyFont="1" applyFill="1" applyBorder="1" applyAlignment="1">
      <alignment horizontal="center" vertical="top" wrapText="1"/>
    </xf>
    <xf numFmtId="9" fontId="0" fillId="36" borderId="22"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64" xfId="0" applyNumberFormat="1" applyFont="1" applyFill="1" applyBorder="1" applyAlignment="1">
      <alignment horizontal="center" vertical="center"/>
    </xf>
    <xf numFmtId="9" fontId="20" fillId="35" borderId="74" xfId="43" applyNumberFormat="1" applyFont="1" applyFill="1" applyBorder="1" applyAlignment="1">
      <alignment horizontal="center" vertical="top" wrapText="1"/>
    </xf>
    <xf numFmtId="0" fontId="16" fillId="0" borderId="44" xfId="0" quotePrefix="1" applyFont="1" applyFill="1" applyBorder="1" applyAlignment="1">
      <alignment horizontal="center" vertical="center" textRotation="90"/>
    </xf>
    <xf numFmtId="9" fontId="0" fillId="0" borderId="15" xfId="0" applyNumberFormat="1" applyFont="1" applyFill="1" applyBorder="1" applyAlignment="1">
      <alignment horizontal="center" vertical="center"/>
    </xf>
    <xf numFmtId="9" fontId="0" fillId="0" borderId="77" xfId="0" applyNumberFormat="1" applyFont="1" applyFill="1" applyBorder="1" applyAlignment="1">
      <alignment horizontal="center" vertical="center"/>
    </xf>
    <xf numFmtId="9" fontId="20" fillId="0" borderId="15" xfId="43" applyNumberFormat="1" applyFont="1" applyFill="1" applyBorder="1" applyAlignment="1">
      <alignment horizontal="center" vertical="top" wrapText="1"/>
    </xf>
    <xf numFmtId="9" fontId="20" fillId="0" borderId="80" xfId="43" applyNumberFormat="1" applyFont="1" applyFill="1" applyBorder="1" applyAlignment="1">
      <alignment horizontal="center" vertical="top" wrapText="1"/>
    </xf>
    <xf numFmtId="9" fontId="0" fillId="0" borderId="83" xfId="0" applyNumberFormat="1" applyFont="1" applyFill="1" applyBorder="1" applyAlignment="1">
      <alignment horizontal="center" vertical="center"/>
    </xf>
    <xf numFmtId="9" fontId="0" fillId="36" borderId="48" xfId="0" applyNumberFormat="1" applyFont="1" applyFill="1" applyBorder="1" applyAlignment="1">
      <alignment horizontal="center" vertical="center"/>
    </xf>
    <xf numFmtId="9" fontId="0" fillId="36" borderId="35" xfId="0" applyNumberFormat="1" applyFont="1" applyFill="1" applyBorder="1" applyAlignment="1">
      <alignment horizontal="center" vertical="center"/>
    </xf>
    <xf numFmtId="9" fontId="0" fillId="35" borderId="47" xfId="0" applyNumberFormat="1" applyFont="1" applyFill="1" applyBorder="1" applyAlignment="1">
      <alignment horizontal="center" vertical="center"/>
    </xf>
    <xf numFmtId="9" fontId="20" fillId="35" borderId="13" xfId="43" applyNumberFormat="1" applyFont="1" applyFill="1" applyBorder="1" applyAlignment="1">
      <alignment horizontal="center" vertical="top" wrapText="1"/>
    </xf>
    <xf numFmtId="9" fontId="0" fillId="35" borderId="12" xfId="43" applyNumberFormat="1" applyFont="1" applyFill="1" applyBorder="1" applyAlignment="1">
      <alignment horizontal="center" vertical="top" wrapText="1"/>
    </xf>
    <xf numFmtId="9" fontId="0" fillId="35" borderId="55" xfId="0" applyNumberFormat="1" applyFont="1" applyFill="1" applyBorder="1" applyAlignment="1">
      <alignment horizontal="center" vertical="center"/>
    </xf>
    <xf numFmtId="9" fontId="0" fillId="35" borderId="65" xfId="43" applyNumberFormat="1" applyFont="1" applyFill="1" applyBorder="1" applyAlignment="1">
      <alignment horizontal="center" vertical="top" wrapText="1"/>
    </xf>
    <xf numFmtId="9" fontId="0" fillId="35" borderId="21" xfId="43" applyNumberFormat="1" applyFont="1" applyFill="1" applyBorder="1" applyAlignment="1">
      <alignment horizontal="center" vertical="top" wrapText="1"/>
    </xf>
    <xf numFmtId="9" fontId="0" fillId="35" borderId="82" xfId="0" applyNumberFormat="1" applyFont="1" applyFill="1" applyBorder="1" applyAlignment="1">
      <alignment horizontal="center" vertical="center"/>
    </xf>
    <xf numFmtId="9" fontId="0" fillId="35" borderId="63" xfId="43" applyNumberFormat="1" applyFont="1" applyFill="1" applyBorder="1" applyAlignment="1">
      <alignment horizontal="center" vertical="top" wrapText="1"/>
    </xf>
    <xf numFmtId="17" fontId="24" fillId="35" borderId="52" xfId="0" applyNumberFormat="1" applyFont="1" applyFill="1" applyBorder="1" applyAlignment="1">
      <alignment horizontal="center" vertical="center" wrapText="1"/>
    </xf>
    <xf numFmtId="165" fontId="0" fillId="35" borderId="47" xfId="0" applyNumberFormat="1" applyFill="1" applyBorder="1" applyAlignment="1">
      <alignment horizontal="center" vertical="center" wrapText="1"/>
    </xf>
    <xf numFmtId="2" fontId="0" fillId="0" borderId="78" xfId="0" applyNumberFormat="1" applyFill="1" applyBorder="1" applyAlignment="1">
      <alignment horizontal="center" vertical="center" wrapText="1"/>
    </xf>
    <xf numFmtId="2" fontId="0" fillId="35" borderId="78" xfId="0" applyNumberFormat="1" applyFont="1" applyFill="1" applyBorder="1" applyAlignment="1">
      <alignment horizontal="center" vertical="center" wrapText="1"/>
    </xf>
    <xf numFmtId="9" fontId="0" fillId="35" borderId="78" xfId="0" applyNumberFormat="1" applyFont="1" applyFill="1" applyBorder="1" applyAlignment="1">
      <alignment horizontal="center" vertical="center"/>
    </xf>
    <xf numFmtId="2" fontId="0" fillId="35" borderId="78" xfId="0" applyNumberFormat="1" applyFont="1" applyFill="1" applyBorder="1" applyAlignment="1">
      <alignment horizontal="center" vertical="center"/>
    </xf>
    <xf numFmtId="0" fontId="13" fillId="34" borderId="56" xfId="0" applyFont="1" applyFill="1" applyBorder="1" applyAlignment="1">
      <alignment horizontal="center" vertical="center" textRotation="90" wrapText="1"/>
    </xf>
    <xf numFmtId="0" fontId="27" fillId="34" borderId="71" xfId="0" applyFont="1" applyFill="1" applyBorder="1" applyAlignment="1">
      <alignment horizontal="center" vertical="center" textRotation="90" wrapText="1"/>
    </xf>
    <xf numFmtId="2" fontId="13" fillId="34" borderId="71" xfId="0" applyNumberFormat="1" applyFont="1" applyFill="1" applyBorder="1" applyAlignment="1">
      <alignment horizontal="center" vertical="center" textRotation="90" wrapText="1"/>
    </xf>
    <xf numFmtId="0" fontId="13" fillId="34" borderId="71" xfId="0" applyFont="1" applyFill="1" applyBorder="1" applyAlignment="1">
      <alignment horizontal="center" vertical="center" textRotation="90" wrapText="1"/>
    </xf>
    <xf numFmtId="0" fontId="13" fillId="34" borderId="72" xfId="0" applyFont="1" applyFill="1" applyBorder="1" applyAlignment="1">
      <alignment horizontal="center" vertical="center" textRotation="90" wrapText="1"/>
    </xf>
    <xf numFmtId="9" fontId="0" fillId="0" borderId="23" xfId="0" applyNumberFormat="1" applyFont="1" applyBorder="1" applyAlignment="1">
      <alignment horizontal="center" vertical="center"/>
    </xf>
    <xf numFmtId="2" fontId="0" fillId="0" borderId="23" xfId="0" applyNumberFormat="1" applyFont="1" applyBorder="1" applyAlignment="1">
      <alignment horizontal="center" vertical="center"/>
    </xf>
    <xf numFmtId="9" fontId="0" fillId="33" borderId="23" xfId="0" applyNumberFormat="1" applyFill="1" applyBorder="1" applyAlignment="1">
      <alignment horizontal="center" vertical="center"/>
    </xf>
    <xf numFmtId="2" fontId="0" fillId="0" borderId="23" xfId="0" applyNumberFormat="1" applyFont="1" applyFill="1" applyBorder="1" applyAlignment="1">
      <alignment horizontal="center" vertical="center"/>
    </xf>
    <xf numFmtId="9" fontId="0" fillId="0" borderId="23" xfId="0" applyNumberFormat="1" applyFill="1" applyBorder="1" applyAlignment="1">
      <alignment horizontal="center" vertical="center"/>
    </xf>
    <xf numFmtId="0" fontId="0" fillId="0" borderId="64" xfId="0" applyFont="1" applyBorder="1" applyAlignment="1">
      <alignment horizontal="center" vertical="center" wrapText="1"/>
    </xf>
    <xf numFmtId="2" fontId="20" fillId="33" borderId="23" xfId="43" applyNumberFormat="1" applyFont="1" applyFill="1" applyBorder="1" applyAlignment="1">
      <alignment horizontal="center" vertical="top" wrapText="1"/>
    </xf>
    <xf numFmtId="2" fontId="20" fillId="33" borderId="78" xfId="43" applyNumberFormat="1" applyFont="1" applyFill="1" applyBorder="1" applyAlignment="1">
      <alignment horizontal="center" vertical="top" wrapText="1"/>
    </xf>
    <xf numFmtId="9" fontId="0" fillId="0" borderId="80" xfId="0" applyNumberFormat="1" applyFont="1" applyFill="1" applyBorder="1" applyAlignment="1">
      <alignment horizontal="center" vertical="center"/>
    </xf>
    <xf numFmtId="9" fontId="0" fillId="36" borderId="33" xfId="0" applyNumberFormat="1" applyFont="1" applyFill="1" applyBorder="1" applyAlignment="1">
      <alignment horizontal="center" vertical="center"/>
    </xf>
    <xf numFmtId="2" fontId="0" fillId="0" borderId="32" xfId="0" applyNumberFormat="1" applyFill="1" applyBorder="1" applyAlignment="1">
      <alignment horizontal="center" vertical="center" wrapText="1"/>
    </xf>
    <xf numFmtId="2" fontId="0" fillId="0" borderId="15" xfId="0" applyNumberFormat="1" applyFill="1" applyBorder="1" applyAlignment="1">
      <alignment horizontal="center" vertical="center" wrapText="1"/>
    </xf>
    <xf numFmtId="2" fontId="0" fillId="0" borderId="80" xfId="0" applyNumberFormat="1" applyFill="1" applyBorder="1" applyAlignment="1">
      <alignment horizontal="center" vertical="center" wrapText="1"/>
    </xf>
    <xf numFmtId="2" fontId="0" fillId="0" borderId="77" xfId="0" applyNumberFormat="1" applyFill="1" applyBorder="1" applyAlignment="1">
      <alignment horizontal="center" vertical="center" wrapText="1"/>
    </xf>
    <xf numFmtId="0" fontId="16" fillId="35" borderId="55" xfId="0" applyFont="1" applyFill="1" applyBorder="1" applyAlignment="1">
      <alignment horizontal="left" wrapText="1"/>
    </xf>
    <xf numFmtId="9" fontId="28" fillId="35" borderId="28" xfId="0" applyNumberFormat="1" applyFont="1" applyFill="1" applyBorder="1" applyAlignment="1">
      <alignment horizontal="center" vertical="center" wrapText="1"/>
    </xf>
    <xf numFmtId="2" fontId="0" fillId="35" borderId="28" xfId="0" applyNumberFormat="1" applyFont="1" applyFill="1" applyBorder="1" applyAlignment="1">
      <alignment horizontal="center" vertical="center" wrapText="1"/>
    </xf>
    <xf numFmtId="0" fontId="16" fillId="0" borderId="84" xfId="0" applyFont="1" applyFill="1" applyBorder="1" applyAlignment="1">
      <alignment horizontal="left" wrapText="1"/>
    </xf>
    <xf numFmtId="0" fontId="20" fillId="0" borderId="84" xfId="0" applyFont="1" applyFill="1" applyBorder="1" applyAlignment="1">
      <alignment horizontal="center" vertical="center" wrapText="1"/>
    </xf>
    <xf numFmtId="9" fontId="20" fillId="0" borderId="84" xfId="0" applyNumberFormat="1" applyFont="1" applyFill="1" applyBorder="1" applyAlignment="1">
      <alignment horizontal="center" vertical="center" wrapText="1"/>
    </xf>
    <xf numFmtId="2" fontId="0" fillId="0" borderId="84" xfId="0" applyNumberFormat="1" applyBorder="1" applyAlignment="1">
      <alignment horizontal="center" vertical="center"/>
    </xf>
    <xf numFmtId="2" fontId="0" fillId="35" borderId="84" xfId="0" applyNumberFormat="1" applyFill="1" applyBorder="1" applyAlignment="1">
      <alignment horizontal="center" vertical="center"/>
    </xf>
    <xf numFmtId="2" fontId="0" fillId="35" borderId="84" xfId="0" applyNumberFormat="1" applyFill="1" applyBorder="1" applyAlignment="1">
      <alignment horizontal="center" vertical="center" wrapText="1"/>
    </xf>
    <xf numFmtId="2" fontId="0" fillId="35" borderId="18" xfId="0" applyNumberFormat="1" applyFill="1" applyBorder="1" applyAlignment="1">
      <alignment horizontal="center" vertical="center" wrapText="1"/>
    </xf>
    <xf numFmtId="164" fontId="0" fillId="33" borderId="0" xfId="45" applyNumberFormat="1" applyFont="1" applyFill="1"/>
    <xf numFmtId="164" fontId="20" fillId="0" borderId="84" xfId="0" applyNumberFormat="1" applyFont="1" applyFill="1" applyBorder="1" applyAlignment="1">
      <alignment horizontal="center" vertical="center" wrapText="1"/>
    </xf>
    <xf numFmtId="0" fontId="0" fillId="33" borderId="0" xfId="0" applyFill="1" applyAlignment="1">
      <alignment horizontal="center"/>
    </xf>
    <xf numFmtId="0" fontId="0" fillId="37" borderId="46" xfId="0" applyFill="1" applyBorder="1" applyAlignment="1">
      <alignment horizontal="center" vertical="top"/>
    </xf>
    <xf numFmtId="0" fontId="0" fillId="37" borderId="48" xfId="0" applyFill="1" applyBorder="1" applyAlignment="1">
      <alignment horizontal="center" vertical="top"/>
    </xf>
    <xf numFmtId="2" fontId="0" fillId="35" borderId="84" xfId="0" applyNumberFormat="1" applyFont="1" applyFill="1" applyBorder="1" applyAlignment="1">
      <alignment horizontal="center" vertical="center"/>
    </xf>
    <xf numFmtId="9" fontId="0" fillId="35" borderId="23" xfId="0" applyNumberFormat="1" applyFont="1" applyFill="1" applyBorder="1" applyAlignment="1">
      <alignment horizontal="center" vertical="center"/>
    </xf>
    <xf numFmtId="2" fontId="0" fillId="35" borderId="23" xfId="0" applyNumberFormat="1" applyFont="1" applyFill="1" applyBorder="1" applyAlignment="1">
      <alignment horizontal="center" vertical="center"/>
    </xf>
    <xf numFmtId="2" fontId="0" fillId="38" borderId="24" xfId="0" applyNumberFormat="1" applyFont="1" applyFill="1" applyBorder="1" applyAlignment="1">
      <alignment horizontal="center" vertical="center"/>
    </xf>
    <xf numFmtId="2" fontId="0" fillId="38" borderId="75" xfId="0" applyNumberFormat="1" applyFont="1" applyFill="1" applyBorder="1" applyAlignment="1">
      <alignment horizontal="center" vertical="center"/>
    </xf>
    <xf numFmtId="9" fontId="0" fillId="0" borderId="84" xfId="0" applyNumberFormat="1" applyFont="1" applyBorder="1" applyAlignment="1">
      <alignment horizontal="center" vertical="center"/>
    </xf>
    <xf numFmtId="9" fontId="0" fillId="35" borderId="84" xfId="0" applyNumberFormat="1" applyFont="1" applyFill="1" applyBorder="1" applyAlignment="1">
      <alignment horizontal="center" vertical="center" wrapText="1"/>
    </xf>
    <xf numFmtId="2" fontId="28" fillId="35" borderId="84" xfId="0" applyNumberFormat="1" applyFont="1" applyFill="1" applyBorder="1" applyAlignment="1">
      <alignment horizontal="center" vertical="center" wrapText="1"/>
    </xf>
    <xf numFmtId="9" fontId="0" fillId="35" borderId="84" xfId="0" applyNumberFormat="1" applyFill="1" applyBorder="1" applyAlignment="1">
      <alignment horizontal="center" vertical="center"/>
    </xf>
    <xf numFmtId="164" fontId="0" fillId="35" borderId="84" xfId="45" applyNumberFormat="1" applyFont="1" applyFill="1" applyBorder="1" applyAlignment="1">
      <alignment horizontal="center" vertical="center" wrapText="1"/>
    </xf>
    <xf numFmtId="9" fontId="0" fillId="0" borderId="84" xfId="0" applyNumberFormat="1" applyFont="1" applyFill="1" applyBorder="1" applyAlignment="1">
      <alignment horizontal="center" vertical="center"/>
    </xf>
    <xf numFmtId="9" fontId="20" fillId="0" borderId="84" xfId="43" applyNumberFormat="1" applyFont="1" applyFill="1" applyBorder="1" applyAlignment="1">
      <alignment horizontal="center" vertical="top" wrapText="1"/>
    </xf>
    <xf numFmtId="2" fontId="20" fillId="0" borderId="84" xfId="43" applyNumberFormat="1" applyFont="1" applyFill="1" applyBorder="1" applyAlignment="1">
      <alignment horizontal="center" vertical="top"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3" xfId="0" applyFont="1" applyFill="1" applyBorder="1" applyAlignment="1">
      <alignment horizontal="center" vertical="center" wrapText="1"/>
    </xf>
    <xf numFmtId="2" fontId="0" fillId="0" borderId="84" xfId="0" applyNumberFormat="1" applyFill="1" applyBorder="1" applyAlignment="1">
      <alignment horizontal="center" vertical="center"/>
    </xf>
    <xf numFmtId="0" fontId="0" fillId="0" borderId="84" xfId="0" applyFill="1" applyBorder="1" applyAlignment="1">
      <alignment horizontal="center" vertical="top" wrapText="1"/>
    </xf>
    <xf numFmtId="0" fontId="23" fillId="0" borderId="32" xfId="0" applyFont="1" applyBorder="1" applyAlignment="1">
      <alignment horizontal="center" vertical="center" wrapText="1"/>
    </xf>
    <xf numFmtId="2" fontId="0" fillId="0" borderId="15" xfId="0" applyNumberFormat="1" applyBorder="1" applyAlignment="1">
      <alignment horizontal="center" vertical="center"/>
    </xf>
    <xf numFmtId="2" fontId="0" fillId="0" borderId="77" xfId="0" applyNumberFormat="1" applyBorder="1" applyAlignment="1">
      <alignment horizontal="center" vertical="center"/>
    </xf>
    <xf numFmtId="0" fontId="23" fillId="0" borderId="12" xfId="0" applyFont="1" applyBorder="1" applyAlignment="1">
      <alignment horizontal="center" vertical="center" wrapText="1"/>
    </xf>
    <xf numFmtId="9" fontId="20" fillId="35" borderId="15" xfId="43" applyNumberFormat="1" applyFont="1" applyFill="1" applyBorder="1" applyAlignment="1">
      <alignment horizontal="center" vertical="top" wrapText="1"/>
    </xf>
    <xf numFmtId="9" fontId="20" fillId="35" borderId="87" xfId="43" applyNumberFormat="1" applyFont="1" applyFill="1" applyBorder="1" applyAlignment="1">
      <alignment horizontal="center" vertical="top" wrapText="1"/>
    </xf>
    <xf numFmtId="9" fontId="0" fillId="35" borderId="87" xfId="43" applyNumberFormat="1" applyFont="1" applyFill="1" applyBorder="1" applyAlignment="1">
      <alignment horizontal="center" vertical="top" wrapText="1"/>
    </xf>
    <xf numFmtId="0" fontId="22" fillId="34" borderId="40" xfId="0" applyFont="1" applyFill="1" applyBorder="1" applyAlignment="1">
      <alignment vertical="center" wrapText="1"/>
    </xf>
    <xf numFmtId="0" fontId="22" fillId="34" borderId="43" xfId="0" applyFont="1" applyFill="1" applyBorder="1" applyAlignment="1">
      <alignment vertical="center" wrapText="1"/>
    </xf>
    <xf numFmtId="0" fontId="22" fillId="34" borderId="26" xfId="0" applyFont="1" applyFill="1" applyBorder="1" applyAlignment="1">
      <alignment vertical="center" wrapText="1"/>
    </xf>
    <xf numFmtId="0" fontId="13" fillId="0" borderId="0" xfId="0" applyFont="1" applyFill="1" applyBorder="1" applyAlignment="1">
      <alignment horizontal="center" wrapText="1"/>
    </xf>
    <xf numFmtId="0" fontId="16" fillId="0" borderId="0" xfId="0" applyFont="1" applyFill="1" applyBorder="1" applyAlignment="1">
      <alignment horizontal="center"/>
    </xf>
    <xf numFmtId="0" fontId="0" fillId="0" borderId="0" xfId="0" applyFont="1" applyFill="1" applyBorder="1" applyAlignment="1">
      <alignment horizontal="center"/>
    </xf>
    <xf numFmtId="0" fontId="0" fillId="0" borderId="88" xfId="0" applyBorder="1" applyAlignment="1">
      <alignment vertical="top" wrapText="1"/>
    </xf>
    <xf numFmtId="0" fontId="0" fillId="0" borderId="89" xfId="0" applyBorder="1" applyAlignment="1">
      <alignment vertical="top" wrapText="1"/>
    </xf>
    <xf numFmtId="0" fontId="0" fillId="0" borderId="88" xfId="0" applyBorder="1" applyAlignment="1">
      <alignment horizontal="center" vertical="top" wrapText="1"/>
    </xf>
    <xf numFmtId="0" fontId="24" fillId="35" borderId="41" xfId="0" applyFont="1" applyFill="1" applyBorder="1" applyAlignment="1">
      <alignment horizontal="center" vertical="center" wrapText="1"/>
    </xf>
    <xf numFmtId="0" fontId="24" fillId="35" borderId="90" xfId="0" applyFont="1" applyFill="1" applyBorder="1" applyAlignment="1">
      <alignment horizontal="center" vertical="center" wrapText="1"/>
    </xf>
    <xf numFmtId="17" fontId="24" fillId="35" borderId="90" xfId="0" applyNumberFormat="1" applyFont="1" applyFill="1" applyBorder="1" applyAlignment="1">
      <alignment horizontal="center" vertical="center" wrapText="1"/>
    </xf>
    <xf numFmtId="17" fontId="24" fillId="0" borderId="38" xfId="0" applyNumberFormat="1" applyFont="1" applyFill="1" applyBorder="1" applyAlignment="1">
      <alignment horizontal="center" vertical="center" wrapText="1"/>
    </xf>
    <xf numFmtId="0" fontId="24" fillId="0" borderId="54" xfId="0" applyFont="1" applyFill="1" applyBorder="1" applyAlignment="1">
      <alignment horizontal="center" vertical="center" wrapText="1"/>
    </xf>
    <xf numFmtId="0" fontId="0" fillId="0" borderId="91" xfId="0" applyBorder="1" applyAlignment="1">
      <alignment horizontal="center" vertical="top" wrapText="1"/>
    </xf>
    <xf numFmtId="2" fontId="0" fillId="0" borderId="84" xfId="0" applyNumberFormat="1" applyFill="1" applyBorder="1" applyAlignment="1">
      <alignment horizontal="center" vertical="center" wrapText="1"/>
    </xf>
    <xf numFmtId="0" fontId="0" fillId="0" borderId="89" xfId="0" applyBorder="1" applyAlignment="1">
      <alignment horizontal="center" vertical="top" wrapText="1"/>
    </xf>
    <xf numFmtId="0" fontId="0" fillId="0" borderId="92" xfId="0" applyBorder="1" applyAlignment="1">
      <alignment vertical="top" wrapText="1"/>
    </xf>
    <xf numFmtId="0" fontId="0" fillId="0" borderId="92" xfId="0" applyBorder="1" applyAlignment="1">
      <alignment horizontal="center" vertical="top" wrapText="1"/>
    </xf>
    <xf numFmtId="0" fontId="28" fillId="33" borderId="36" xfId="0" applyFont="1" applyFill="1"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6" fillId="0" borderId="36" xfId="0" applyFont="1" applyFill="1" applyBorder="1" applyAlignment="1">
      <alignment horizontal="center"/>
    </xf>
    <xf numFmtId="2" fontId="16" fillId="0" borderId="36" xfId="0" applyNumberFormat="1" applyFont="1" applyFill="1" applyBorder="1" applyAlignment="1">
      <alignment horizontal="center"/>
    </xf>
    <xf numFmtId="0" fontId="28" fillId="33" borderId="79" xfId="0" applyFont="1" applyFill="1" applyBorder="1" applyAlignment="1">
      <alignment horizontal="center" vertical="center" wrapText="1"/>
    </xf>
    <xf numFmtId="0" fontId="22" fillId="34" borderId="58" xfId="0" applyFont="1" applyFill="1" applyBorder="1" applyAlignment="1">
      <alignment horizontal="center" vertical="center" wrapText="1"/>
    </xf>
    <xf numFmtId="0" fontId="22" fillId="34" borderId="85" xfId="0" applyFont="1" applyFill="1" applyBorder="1" applyAlignment="1">
      <alignment horizontal="center" vertical="center" wrapText="1"/>
    </xf>
    <xf numFmtId="0" fontId="22" fillId="34" borderId="56" xfId="0" applyFont="1" applyFill="1" applyBorder="1" applyAlignment="1">
      <alignment horizontal="center" vertical="center" wrapText="1"/>
    </xf>
    <xf numFmtId="0" fontId="22" fillId="34" borderId="86" xfId="0" applyFont="1" applyFill="1" applyBorder="1" applyAlignment="1">
      <alignment horizontal="center" vertical="center" wrapText="1"/>
    </xf>
    <xf numFmtId="0" fontId="22" fillId="34" borderId="40" xfId="0" applyFont="1" applyFill="1" applyBorder="1" applyAlignment="1">
      <alignment horizontal="center" vertical="center" wrapText="1"/>
    </xf>
    <xf numFmtId="0" fontId="22" fillId="34" borderId="43" xfId="0" applyFont="1" applyFill="1" applyBorder="1" applyAlignment="1">
      <alignment horizontal="center" vertical="center" wrapText="1"/>
    </xf>
    <xf numFmtId="0" fontId="22" fillId="34" borderId="26" xfId="0" applyFont="1" applyFill="1" applyBorder="1" applyAlignment="1">
      <alignment horizontal="center" vertical="center" wrapText="1"/>
    </xf>
    <xf numFmtId="0" fontId="13" fillId="34" borderId="40"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26"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6" fillId="0" borderId="40" xfId="0" applyFont="1" applyFill="1" applyBorder="1" applyAlignment="1">
      <alignment horizontal="center" vertical="center"/>
    </xf>
    <xf numFmtId="0" fontId="26" fillId="0" borderId="26" xfId="0" applyFont="1" applyFill="1" applyBorder="1" applyAlignment="1">
      <alignment horizontal="center" vertical="center"/>
    </xf>
    <xf numFmtId="0" fontId="22" fillId="34" borderId="42" xfId="0" applyFont="1" applyFill="1" applyBorder="1" applyAlignment="1">
      <alignment horizontal="center" vertical="center"/>
    </xf>
    <xf numFmtId="0" fontId="22" fillId="34" borderId="44" xfId="0" applyFont="1" applyFill="1" applyBorder="1" applyAlignment="1">
      <alignment horizontal="center" vertical="center"/>
    </xf>
    <xf numFmtId="0" fontId="22" fillId="34" borderId="40" xfId="0" applyFont="1" applyFill="1" applyBorder="1" applyAlignment="1">
      <alignment horizontal="center"/>
    </xf>
    <xf numFmtId="0" fontId="22" fillId="34" borderId="43" xfId="0" applyFont="1" applyFill="1" applyBorder="1" applyAlignment="1">
      <alignment horizontal="center"/>
    </xf>
    <xf numFmtId="0" fontId="22" fillId="34" borderId="26" xfId="0" applyFont="1" applyFill="1" applyBorder="1" applyAlignment="1">
      <alignment horizontal="center"/>
    </xf>
    <xf numFmtId="0" fontId="26" fillId="0" borderId="43" xfId="0" applyFont="1" applyFill="1" applyBorder="1" applyAlignment="1">
      <alignment horizontal="center" vertical="center"/>
    </xf>
    <xf numFmtId="0" fontId="0" fillId="33" borderId="0" xfId="0" applyFill="1" applyAlignment="1">
      <alignment horizontal="center"/>
    </xf>
    <xf numFmtId="0" fontId="0" fillId="33" borderId="79" xfId="0" applyFill="1" applyBorder="1" applyAlignment="1">
      <alignment horizontal="center"/>
    </xf>
    <xf numFmtId="0" fontId="16" fillId="33" borderId="42" xfId="0" applyFont="1" applyFill="1" applyBorder="1" applyAlignment="1">
      <alignment horizontal="center" textRotation="90"/>
    </xf>
    <xf numFmtId="0" fontId="16" fillId="33" borderId="44" xfId="0" applyFont="1" applyFill="1" applyBorder="1" applyAlignment="1">
      <alignment horizontal="center" textRotation="90"/>
    </xf>
    <xf numFmtId="0" fontId="13" fillId="34" borderId="40" xfId="0" applyFont="1" applyFill="1" applyBorder="1" applyAlignment="1">
      <alignment horizontal="center" wrapText="1"/>
    </xf>
    <xf numFmtId="0" fontId="13" fillId="34" borderId="43" xfId="0" applyFont="1" applyFill="1" applyBorder="1" applyAlignment="1">
      <alignment horizontal="center" wrapText="1"/>
    </xf>
    <xf numFmtId="0" fontId="13" fillId="34" borderId="26" xfId="0" applyFont="1" applyFill="1" applyBorder="1" applyAlignment="1">
      <alignment horizontal="center" wrapText="1"/>
    </xf>
    <xf numFmtId="0" fontId="13" fillId="34" borderId="40" xfId="0" applyFont="1" applyFill="1" applyBorder="1" applyAlignment="1">
      <alignment horizontal="center"/>
    </xf>
    <xf numFmtId="0" fontId="13" fillId="34" borderId="43" xfId="0" applyFont="1" applyFill="1" applyBorder="1" applyAlignment="1">
      <alignment horizontal="center"/>
    </xf>
    <xf numFmtId="0" fontId="13" fillId="34" borderId="26" xfId="0" applyFont="1" applyFill="1" applyBorder="1" applyAlignment="1">
      <alignment horizontal="center"/>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3" xfId="42"/>
    <cellStyle name="Normal 4" xfId="44"/>
    <cellStyle name="Normal 4 2" xfId="48"/>
    <cellStyle name="Normal 5" xfId="46"/>
    <cellStyle name="Normal 5 2" xfId="49"/>
    <cellStyle name="Normal 6" xfId="47"/>
    <cellStyle name="Normal 6 2" xfId="50"/>
    <cellStyle name="Normal 7" xfId="51"/>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3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4.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5.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576129</xdr:colOff>
      <xdr:row>2</xdr:row>
      <xdr:rowOff>171450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28575"/>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xdr:colOff>
      <xdr:row>29</xdr:row>
      <xdr:rowOff>190502</xdr:rowOff>
    </xdr:from>
    <xdr:to>
      <xdr:col>13</xdr:col>
      <xdr:colOff>57150</xdr:colOff>
      <xdr:row>43</xdr:row>
      <xdr:rowOff>76201</xdr:rowOff>
    </xdr:to>
    <xdr:sp macro="" textlink="">
      <xdr:nvSpPr>
        <xdr:cNvPr id="3" name="TextBox 2"/>
        <xdr:cNvSpPr txBox="1"/>
      </xdr:nvSpPr>
      <xdr:spPr>
        <a:xfrm>
          <a:off x="6296025" y="3981452"/>
          <a:ext cx="3352800" cy="1238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Ebacc APS </a:t>
          </a:r>
          <a:r>
            <a:rPr lang="en-GB" sz="1100" i="1" baseline="0"/>
            <a:t>- every student has their Ebacc points in each pillar calculated - if they do not study an appropriate subject, they receive zero.</a:t>
          </a:r>
        </a:p>
        <a:p>
          <a:r>
            <a:rPr lang="en-GB" sz="1100" i="1" baseline="0"/>
            <a:t>The pillars are totalled and divided by 6 to calculate each student's average Ebacc APS.</a:t>
          </a:r>
        </a:p>
        <a:p>
          <a:r>
            <a:rPr lang="en-GB" sz="1100" i="1" baseline="0"/>
            <a:t>Computer Science only counts as a Science if the student also studies Triple Science.</a:t>
          </a:r>
        </a:p>
      </xdr:txBody>
    </xdr:sp>
    <xdr:clientData/>
  </xdr:twoCellAnchor>
  <xdr:twoCellAnchor>
    <xdr:from>
      <xdr:col>13</xdr:col>
      <xdr:colOff>95250</xdr:colOff>
      <xdr:row>30</xdr:row>
      <xdr:rowOff>1</xdr:rowOff>
    </xdr:from>
    <xdr:to>
      <xdr:col>20</xdr:col>
      <xdr:colOff>571500</xdr:colOff>
      <xdr:row>35</xdr:row>
      <xdr:rowOff>104776</xdr:rowOff>
    </xdr:to>
    <xdr:sp macro="" textlink="">
      <xdr:nvSpPr>
        <xdr:cNvPr id="4" name="TextBox 3"/>
        <xdr:cNvSpPr txBox="1"/>
      </xdr:nvSpPr>
      <xdr:spPr>
        <a:xfrm>
          <a:off x="9686925" y="7058026"/>
          <a:ext cx="5153025" cy="10668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solidFill>
                <a:sysClr val="windowText" lastClr="000000"/>
              </a:solidFill>
            </a:rPr>
            <a:t>EBACC ENTRIES 2022/23:</a:t>
          </a:r>
        </a:p>
        <a:p>
          <a:r>
            <a:rPr lang="en-GB" sz="1100" i="1">
              <a:solidFill>
                <a:sysClr val="windowText" lastClr="000000"/>
              </a:solidFill>
            </a:rPr>
            <a:t>33 of 241 students are</a:t>
          </a:r>
          <a:r>
            <a:rPr lang="en-GB" sz="1100" i="1" baseline="0">
              <a:solidFill>
                <a:sysClr val="windowText" lastClr="000000"/>
              </a:solidFill>
            </a:rPr>
            <a:t> taking all the Ebacc required subjects - this gives us a percentage of </a:t>
          </a:r>
          <a:r>
            <a:rPr lang="en-GB" sz="1100" b="1" i="1" baseline="0">
              <a:solidFill>
                <a:sysClr val="windowText" lastClr="000000"/>
              </a:solidFill>
            </a:rPr>
            <a:t>13.7%</a:t>
          </a:r>
          <a:r>
            <a:rPr lang="en-GB" sz="1100" i="1" baseline="0">
              <a:solidFill>
                <a:sysClr val="windowText" lastClr="000000"/>
              </a:solidFill>
            </a:rPr>
            <a:t> of students who have ENTERED the Ebacc.</a:t>
          </a:r>
        </a:p>
        <a:p>
          <a:r>
            <a:rPr lang="en-GB" sz="1100" i="1" baseline="0"/>
            <a:t>This is a headline figure, but it will not change unless someone withdraws from their MFL or Humanities exam</a:t>
          </a:r>
          <a:endParaRPr lang="en-GB" sz="1100" i="1"/>
        </a:p>
      </xdr:txBody>
    </xdr:sp>
    <xdr:clientData/>
  </xdr:twoCellAnchor>
  <xdr:twoCellAnchor>
    <xdr:from>
      <xdr:col>13</xdr:col>
      <xdr:colOff>47625</xdr:colOff>
      <xdr:row>1</xdr:row>
      <xdr:rowOff>95251</xdr:rowOff>
    </xdr:from>
    <xdr:to>
      <xdr:col>20</xdr:col>
      <xdr:colOff>485775</xdr:colOff>
      <xdr:row>14</xdr:row>
      <xdr:rowOff>171450</xdr:rowOff>
    </xdr:to>
    <xdr:sp macro="" textlink="">
      <xdr:nvSpPr>
        <xdr:cNvPr id="5" name="TextBox 4"/>
        <xdr:cNvSpPr txBox="1"/>
      </xdr:nvSpPr>
      <xdr:spPr>
        <a:xfrm>
          <a:off x="9639300" y="371476"/>
          <a:ext cx="5114925" cy="2428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t>Analysis Notes:</a:t>
          </a:r>
        </a:p>
        <a:p>
          <a:pPr marL="171450" indent="-171450">
            <a:buFont typeface="Arial" panose="020B0604020202020204" pitchFamily="34" charset="0"/>
            <a:buChar char="•"/>
          </a:pPr>
          <a:r>
            <a:rPr lang="en-GB" sz="1100" b="0" i="0" u="none" baseline="0">
              <a:solidFill>
                <a:sysClr val="windowText" lastClr="000000"/>
              </a:solidFill>
            </a:rPr>
            <a:t>All students are included in the 2 Headline pages, to represent the official performance tables.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152401</xdr:colOff>
      <xdr:row>0</xdr:row>
      <xdr:rowOff>104775</xdr:rowOff>
    </xdr:from>
    <xdr:ext cx="547554" cy="665629"/>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1" y="104775"/>
          <a:ext cx="547554" cy="6656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94690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109404</xdr:colOff>
      <xdr:row>3</xdr:row>
      <xdr:rowOff>133350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252413</xdr:colOff>
      <xdr:row>0</xdr:row>
      <xdr:rowOff>177199</xdr:rowOff>
    </xdr:from>
    <xdr:to>
      <xdr:col>2</xdr:col>
      <xdr:colOff>1053454</xdr:colOff>
      <xdr:row>3</xdr:row>
      <xdr:rowOff>40376</xdr:rowOff>
    </xdr:to>
    <xdr:sp macro="" textlink="">
      <xdr:nvSpPr>
        <xdr:cNvPr id="3" name="TextBox 2">
          <a:hlinkClick xmlns:r="http://schemas.openxmlformats.org/officeDocument/2006/relationships" r:id="rId3"/>
        </xdr:cNvPr>
        <xdr:cNvSpPr txBox="1"/>
      </xdr:nvSpPr>
      <xdr:spPr>
        <a:xfrm>
          <a:off x="738188" y="177199"/>
          <a:ext cx="801041"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223704</xdr:colOff>
      <xdr:row>3</xdr:row>
      <xdr:rowOff>171450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762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376238</xdr:colOff>
      <xdr:row>0</xdr:row>
      <xdr:rowOff>139099</xdr:rowOff>
    </xdr:from>
    <xdr:to>
      <xdr:col>2</xdr:col>
      <xdr:colOff>1224904</xdr:colOff>
      <xdr:row>3</xdr:row>
      <xdr:rowOff>2276</xdr:rowOff>
    </xdr:to>
    <xdr:sp macro="" textlink="">
      <xdr:nvSpPr>
        <xdr:cNvPr id="3" name="TextBox 2">
          <a:hlinkClick xmlns:r="http://schemas.openxmlformats.org/officeDocument/2006/relationships" r:id="rId3"/>
        </xdr:cNvPr>
        <xdr:cNvSpPr txBox="1"/>
      </xdr:nvSpPr>
      <xdr:spPr>
        <a:xfrm>
          <a:off x="776288" y="139099"/>
          <a:ext cx="848666"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95250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mason/.Shenfield%20Work/DJ/DATA%20SHEET/DJB%20SHEET%20Test%20presentation%20for%20Michelle%20-%20pages%20ta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OVERALL DATA"/>
      <sheetName val="Headlines"/>
      <sheetName val="School focus"/>
      <sheetName val="KS4 Overview"/>
      <sheetName val="GCSE overview"/>
      <sheetName val="%AC Subject Groups"/>
      <sheetName val="Grade Distribution"/>
      <sheetName val="BTEC overview"/>
      <sheetName val="Student data"/>
      <sheetName val="English"/>
      <sheetName val="Subject page 2"/>
      <sheetName val="Business"/>
      <sheetName val="Business BTEC"/>
      <sheetName val="Engineering"/>
      <sheetName val="HIGH"/>
      <sheetName val="MIDDLE"/>
      <sheetName val="LOW"/>
      <sheetName val="G&amp;T"/>
      <sheetName val="EAL"/>
      <sheetName val="PP"/>
      <sheetName val="CLA"/>
      <sheetName val="Boys"/>
      <sheetName val="Girls"/>
      <sheetName val="FSM"/>
      <sheetName val="SEN"/>
      <sheetName val="SEN K"/>
      <sheetName val="SEN S"/>
      <sheetName val="SEN M"/>
    </sheetNames>
    <sheetDataSet>
      <sheetData sheetId="0"/>
      <sheetData sheetId="1">
        <row r="2">
          <cell r="C2" t="str">
            <v>M</v>
          </cell>
          <cell r="I2" t="str">
            <v>No</v>
          </cell>
          <cell r="P2" t="str">
            <v>10E/En4</v>
          </cell>
        </row>
        <row r="3">
          <cell r="C3" t="str">
            <v>M</v>
          </cell>
          <cell r="I3" t="str">
            <v>No</v>
          </cell>
          <cell r="P3" t="str">
            <v>10E/En3</v>
          </cell>
        </row>
        <row r="4">
          <cell r="C4" t="str">
            <v>M</v>
          </cell>
          <cell r="I4" t="str">
            <v>No</v>
          </cell>
          <cell r="P4" t="str">
            <v>10E/En2</v>
          </cell>
        </row>
        <row r="5">
          <cell r="C5" t="str">
            <v>M</v>
          </cell>
          <cell r="I5" t="str">
            <v>No</v>
          </cell>
          <cell r="P5" t="str">
            <v>10E/En1</v>
          </cell>
        </row>
        <row r="6">
          <cell r="C6" t="str">
            <v>M</v>
          </cell>
          <cell r="I6" t="str">
            <v>No</v>
          </cell>
          <cell r="P6" t="str">
            <v>10E/En4</v>
          </cell>
        </row>
        <row r="7">
          <cell r="C7" t="str">
            <v>F</v>
          </cell>
          <cell r="I7" t="str">
            <v>No</v>
          </cell>
          <cell r="P7" t="str">
            <v>10E/En2</v>
          </cell>
        </row>
        <row r="8">
          <cell r="C8" t="str">
            <v>F</v>
          </cell>
          <cell r="I8" t="str">
            <v>No</v>
          </cell>
          <cell r="P8" t="str">
            <v>10E/En2</v>
          </cell>
        </row>
        <row r="9">
          <cell r="C9" t="str">
            <v>F</v>
          </cell>
          <cell r="I9" t="str">
            <v>No</v>
          </cell>
          <cell r="P9" t="str">
            <v>10E/En2</v>
          </cell>
        </row>
        <row r="10">
          <cell r="C10" t="str">
            <v>M</v>
          </cell>
          <cell r="I10" t="str">
            <v>No</v>
          </cell>
          <cell r="P10" t="str">
            <v>10E/En5</v>
          </cell>
        </row>
        <row r="11">
          <cell r="C11" t="str">
            <v>M</v>
          </cell>
          <cell r="I11" t="str">
            <v>No</v>
          </cell>
          <cell r="P11" t="str">
            <v>10E/En3</v>
          </cell>
        </row>
        <row r="12">
          <cell r="C12" t="str">
            <v>F</v>
          </cell>
          <cell r="I12" t="str">
            <v>No</v>
          </cell>
          <cell r="P12" t="str">
            <v>10E/En2</v>
          </cell>
        </row>
        <row r="13">
          <cell r="C13" t="str">
            <v>F</v>
          </cell>
          <cell r="I13" t="str">
            <v>No</v>
          </cell>
          <cell r="P13" t="str">
            <v>10E/En4</v>
          </cell>
        </row>
        <row r="14">
          <cell r="C14" t="str">
            <v>M</v>
          </cell>
          <cell r="I14" t="str">
            <v>No</v>
          </cell>
          <cell r="P14" t="str">
            <v>10E/En4</v>
          </cell>
        </row>
        <row r="15">
          <cell r="C15" t="str">
            <v>F</v>
          </cell>
          <cell r="I15" t="str">
            <v>Yes</v>
          </cell>
          <cell r="P15" t="str">
            <v>10E/En1</v>
          </cell>
        </row>
        <row r="16">
          <cell r="C16" t="str">
            <v>F</v>
          </cell>
          <cell r="I16" t="str">
            <v>No</v>
          </cell>
          <cell r="P16" t="str">
            <v>10E/En3</v>
          </cell>
        </row>
        <row r="17">
          <cell r="C17" t="str">
            <v>M</v>
          </cell>
          <cell r="I17" t="str">
            <v>Yes</v>
          </cell>
          <cell r="P17" t="str">
            <v>10E/En3</v>
          </cell>
        </row>
        <row r="18">
          <cell r="C18" t="str">
            <v>M</v>
          </cell>
          <cell r="I18" t="str">
            <v>No</v>
          </cell>
          <cell r="P18" t="str">
            <v>10E/En2</v>
          </cell>
        </row>
        <row r="19">
          <cell r="C19" t="str">
            <v>F</v>
          </cell>
          <cell r="I19" t="str">
            <v>Yes</v>
          </cell>
          <cell r="P19" t="str">
            <v>10E/En3</v>
          </cell>
        </row>
        <row r="20">
          <cell r="C20" t="str">
            <v>F</v>
          </cell>
          <cell r="I20" t="str">
            <v>No</v>
          </cell>
          <cell r="P20" t="str">
            <v>10E/En2</v>
          </cell>
        </row>
        <row r="21">
          <cell r="C21" t="str">
            <v>M</v>
          </cell>
          <cell r="I21" t="str">
            <v>No</v>
          </cell>
          <cell r="P21" t="str">
            <v>10E/En4</v>
          </cell>
        </row>
        <row r="22">
          <cell r="C22" t="str">
            <v>F</v>
          </cell>
          <cell r="I22" t="str">
            <v>No</v>
          </cell>
          <cell r="P22" t="str">
            <v>10E/En5</v>
          </cell>
        </row>
        <row r="23">
          <cell r="C23" t="str">
            <v>M</v>
          </cell>
          <cell r="I23" t="str">
            <v>Yes</v>
          </cell>
          <cell r="P23" t="str">
            <v>10E/En5</v>
          </cell>
        </row>
        <row r="24">
          <cell r="C24" t="str">
            <v>F</v>
          </cell>
          <cell r="I24" t="str">
            <v>No</v>
          </cell>
          <cell r="P24" t="str">
            <v>10E/En3</v>
          </cell>
        </row>
        <row r="25">
          <cell r="C25" t="str">
            <v>F</v>
          </cell>
          <cell r="I25" t="str">
            <v>Yes</v>
          </cell>
          <cell r="P25" t="str">
            <v>10E/En2</v>
          </cell>
        </row>
        <row r="26">
          <cell r="C26" t="str">
            <v>M</v>
          </cell>
          <cell r="I26" t="str">
            <v>No</v>
          </cell>
          <cell r="P26" t="str">
            <v>10E/En2</v>
          </cell>
        </row>
        <row r="27">
          <cell r="C27" t="str">
            <v>M</v>
          </cell>
          <cell r="I27" t="str">
            <v>Yes</v>
          </cell>
          <cell r="P27" t="str">
            <v>10E/En2</v>
          </cell>
        </row>
        <row r="28">
          <cell r="C28" t="str">
            <v>F</v>
          </cell>
          <cell r="I28" t="str">
            <v>Yes</v>
          </cell>
          <cell r="P28" t="str">
            <v>10E/En4</v>
          </cell>
        </row>
        <row r="29">
          <cell r="C29" t="str">
            <v>F</v>
          </cell>
          <cell r="I29" t="str">
            <v>No</v>
          </cell>
          <cell r="P29" t="str">
            <v>10E/En1</v>
          </cell>
        </row>
        <row r="30">
          <cell r="C30" t="str">
            <v>M</v>
          </cell>
          <cell r="I30" t="str">
            <v>No</v>
          </cell>
          <cell r="P30" t="str">
            <v>10E/En1</v>
          </cell>
        </row>
        <row r="31">
          <cell r="C31" t="str">
            <v>M</v>
          </cell>
          <cell r="I31" t="str">
            <v>Yes</v>
          </cell>
          <cell r="P31" t="str">
            <v>10E/En2</v>
          </cell>
        </row>
        <row r="32">
          <cell r="C32" t="str">
            <v>M</v>
          </cell>
          <cell r="I32" t="str">
            <v>Yes</v>
          </cell>
          <cell r="P32" t="str">
            <v>10E/En5</v>
          </cell>
        </row>
        <row r="33">
          <cell r="C33" t="str">
            <v>M</v>
          </cell>
          <cell r="I33" t="str">
            <v>No</v>
          </cell>
          <cell r="P33" t="str">
            <v>10E/En4</v>
          </cell>
        </row>
        <row r="34">
          <cell r="C34" t="str">
            <v>F</v>
          </cell>
          <cell r="I34" t="str">
            <v>No</v>
          </cell>
          <cell r="P34" t="str">
            <v>10E/En3</v>
          </cell>
        </row>
        <row r="35">
          <cell r="C35" t="str">
            <v>M</v>
          </cell>
          <cell r="I35" t="str">
            <v>No</v>
          </cell>
          <cell r="P35" t="str">
            <v>10E/En3</v>
          </cell>
        </row>
        <row r="36">
          <cell r="C36" t="str">
            <v>F</v>
          </cell>
          <cell r="I36" t="str">
            <v>No</v>
          </cell>
          <cell r="P36" t="str">
            <v>10E/En1</v>
          </cell>
        </row>
        <row r="37">
          <cell r="C37" t="str">
            <v>M</v>
          </cell>
          <cell r="I37" t="str">
            <v>No</v>
          </cell>
          <cell r="P37" t="str">
            <v>10E/En2</v>
          </cell>
        </row>
        <row r="38">
          <cell r="C38" t="str">
            <v>M</v>
          </cell>
          <cell r="I38" t="str">
            <v>No</v>
          </cell>
          <cell r="P38" t="str">
            <v>10E/En4</v>
          </cell>
        </row>
        <row r="39">
          <cell r="C39" t="str">
            <v>F</v>
          </cell>
          <cell r="I39" t="str">
            <v>No</v>
          </cell>
          <cell r="P39" t="str">
            <v>10E/En3</v>
          </cell>
        </row>
        <row r="40">
          <cell r="C40" t="str">
            <v>M</v>
          </cell>
          <cell r="I40" t="str">
            <v>No</v>
          </cell>
          <cell r="P40" t="str">
            <v>10E/En1</v>
          </cell>
        </row>
        <row r="41">
          <cell r="C41" t="str">
            <v>F</v>
          </cell>
          <cell r="I41" t="str">
            <v>No</v>
          </cell>
          <cell r="P41" t="str">
            <v>10E/En1</v>
          </cell>
        </row>
        <row r="42">
          <cell r="C42" t="str">
            <v>M</v>
          </cell>
          <cell r="I42" t="str">
            <v>No</v>
          </cell>
          <cell r="P42" t="str">
            <v>10E/En3</v>
          </cell>
        </row>
        <row r="43">
          <cell r="C43" t="str">
            <v>M</v>
          </cell>
          <cell r="I43" t="str">
            <v>No</v>
          </cell>
          <cell r="P43" t="str">
            <v>10E/En2</v>
          </cell>
        </row>
        <row r="44">
          <cell r="C44" t="str">
            <v>M</v>
          </cell>
          <cell r="I44" t="str">
            <v>No</v>
          </cell>
          <cell r="P44" t="str">
            <v>10E/En4</v>
          </cell>
        </row>
        <row r="45">
          <cell r="C45" t="str">
            <v>M</v>
          </cell>
          <cell r="I45" t="str">
            <v>No</v>
          </cell>
        </row>
        <row r="46">
          <cell r="C46" t="str">
            <v>F</v>
          </cell>
          <cell r="I46" t="str">
            <v>No</v>
          </cell>
          <cell r="P46" t="str">
            <v>10E/En1</v>
          </cell>
        </row>
        <row r="47">
          <cell r="C47" t="str">
            <v>F</v>
          </cell>
          <cell r="I47" t="str">
            <v>No</v>
          </cell>
          <cell r="P47" t="str">
            <v>10E/En3</v>
          </cell>
        </row>
        <row r="48">
          <cell r="C48" t="str">
            <v>F</v>
          </cell>
          <cell r="I48" t="str">
            <v>No</v>
          </cell>
          <cell r="P48" t="str">
            <v>10E/En2</v>
          </cell>
        </row>
        <row r="49">
          <cell r="C49" t="str">
            <v>M</v>
          </cell>
          <cell r="I49" t="str">
            <v>Yes</v>
          </cell>
          <cell r="P49" t="str">
            <v>10E/En3</v>
          </cell>
        </row>
        <row r="50">
          <cell r="C50" t="str">
            <v>M</v>
          </cell>
          <cell r="I50" t="str">
            <v>No</v>
          </cell>
          <cell r="P50" t="str">
            <v>10E/En1</v>
          </cell>
        </row>
        <row r="51">
          <cell r="C51" t="str">
            <v>F</v>
          </cell>
          <cell r="I51" t="str">
            <v>Yes</v>
          </cell>
          <cell r="P51" t="str">
            <v>10E/En3</v>
          </cell>
        </row>
        <row r="52">
          <cell r="C52" t="str">
            <v>M</v>
          </cell>
          <cell r="I52" t="str">
            <v>No</v>
          </cell>
          <cell r="P52" t="str">
            <v>10E/En2</v>
          </cell>
        </row>
        <row r="53">
          <cell r="C53" t="str">
            <v>M</v>
          </cell>
          <cell r="I53" t="str">
            <v>No</v>
          </cell>
          <cell r="P53" t="str">
            <v>10E/En1</v>
          </cell>
        </row>
        <row r="54">
          <cell r="C54" t="str">
            <v>F</v>
          </cell>
          <cell r="I54" t="str">
            <v>No</v>
          </cell>
          <cell r="P54" t="str">
            <v>10E/En2</v>
          </cell>
        </row>
        <row r="55">
          <cell r="C55" t="str">
            <v>F</v>
          </cell>
          <cell r="I55" t="str">
            <v>No</v>
          </cell>
          <cell r="P55" t="str">
            <v>10E/En1</v>
          </cell>
        </row>
        <row r="56">
          <cell r="C56" t="str">
            <v>F</v>
          </cell>
          <cell r="I56" t="str">
            <v>No</v>
          </cell>
          <cell r="P56" t="str">
            <v>10E/En2</v>
          </cell>
        </row>
        <row r="57">
          <cell r="C57" t="str">
            <v>M</v>
          </cell>
          <cell r="I57" t="str">
            <v>No</v>
          </cell>
          <cell r="P57" t="str">
            <v>10E/En3</v>
          </cell>
        </row>
        <row r="58">
          <cell r="C58" t="str">
            <v>F</v>
          </cell>
          <cell r="I58" t="str">
            <v>No</v>
          </cell>
          <cell r="P58" t="str">
            <v>10E/En1</v>
          </cell>
        </row>
        <row r="59">
          <cell r="C59" t="str">
            <v>F</v>
          </cell>
          <cell r="I59" t="str">
            <v>No</v>
          </cell>
          <cell r="P59" t="str">
            <v>10E/En3</v>
          </cell>
        </row>
        <row r="60">
          <cell r="C60" t="str">
            <v>M</v>
          </cell>
          <cell r="I60" t="str">
            <v>No</v>
          </cell>
          <cell r="P60" t="str">
            <v>10E/En2</v>
          </cell>
        </row>
        <row r="61">
          <cell r="C61" t="str">
            <v>M</v>
          </cell>
          <cell r="I61" t="str">
            <v>No</v>
          </cell>
          <cell r="P61" t="str">
            <v>10E/En4</v>
          </cell>
        </row>
        <row r="62">
          <cell r="C62" t="str">
            <v>M</v>
          </cell>
          <cell r="I62" t="str">
            <v>Yes</v>
          </cell>
          <cell r="P62" t="str">
            <v>10E/En3</v>
          </cell>
        </row>
        <row r="63">
          <cell r="C63" t="str">
            <v>F</v>
          </cell>
          <cell r="I63" t="str">
            <v>No</v>
          </cell>
          <cell r="P63" t="str">
            <v>10E/En1</v>
          </cell>
        </row>
        <row r="64">
          <cell r="C64" t="str">
            <v>F</v>
          </cell>
          <cell r="I64" t="str">
            <v>Yes</v>
          </cell>
          <cell r="P64" t="str">
            <v>10E/En1</v>
          </cell>
        </row>
        <row r="65">
          <cell r="C65" t="str">
            <v>F</v>
          </cell>
          <cell r="I65" t="str">
            <v>No</v>
          </cell>
          <cell r="P65" t="str">
            <v>10E/En2</v>
          </cell>
        </row>
        <row r="66">
          <cell r="C66" t="str">
            <v>F</v>
          </cell>
          <cell r="I66" t="str">
            <v>No</v>
          </cell>
          <cell r="P66" t="str">
            <v>10E/En3</v>
          </cell>
        </row>
        <row r="67">
          <cell r="C67" t="str">
            <v>M</v>
          </cell>
          <cell r="I67" t="str">
            <v>No</v>
          </cell>
          <cell r="P67" t="str">
            <v>10E/En5</v>
          </cell>
        </row>
        <row r="68">
          <cell r="C68" t="str">
            <v>M</v>
          </cell>
          <cell r="I68" t="str">
            <v>No</v>
          </cell>
          <cell r="P68" t="str">
            <v>10E/En4</v>
          </cell>
        </row>
        <row r="69">
          <cell r="C69" t="str">
            <v>F</v>
          </cell>
          <cell r="I69" t="str">
            <v>No</v>
          </cell>
          <cell r="P69" t="str">
            <v>10E/En1</v>
          </cell>
        </row>
        <row r="70">
          <cell r="C70" t="str">
            <v>F</v>
          </cell>
          <cell r="I70" t="str">
            <v>No</v>
          </cell>
          <cell r="P70" t="str">
            <v>10E/En3</v>
          </cell>
        </row>
        <row r="71">
          <cell r="C71" t="str">
            <v>F</v>
          </cell>
          <cell r="I71" t="str">
            <v>No</v>
          </cell>
          <cell r="P71" t="str">
            <v>10E/En3</v>
          </cell>
        </row>
        <row r="72">
          <cell r="C72" t="str">
            <v>F</v>
          </cell>
          <cell r="I72" t="str">
            <v>No</v>
          </cell>
          <cell r="P72" t="str">
            <v>10E/En2</v>
          </cell>
        </row>
        <row r="73">
          <cell r="C73" t="str">
            <v>M</v>
          </cell>
          <cell r="I73" t="str">
            <v>No</v>
          </cell>
          <cell r="P73" t="str">
            <v>10E/En2</v>
          </cell>
        </row>
        <row r="74">
          <cell r="C74" t="str">
            <v>F</v>
          </cell>
          <cell r="I74" t="str">
            <v>No</v>
          </cell>
          <cell r="P74" t="str">
            <v>10E/En1</v>
          </cell>
        </row>
        <row r="75">
          <cell r="C75" t="str">
            <v>M</v>
          </cell>
          <cell r="I75" t="str">
            <v>No</v>
          </cell>
          <cell r="P75" t="str">
            <v>10E/En5</v>
          </cell>
        </row>
        <row r="76">
          <cell r="C76" t="str">
            <v>F</v>
          </cell>
          <cell r="I76" t="str">
            <v>No</v>
          </cell>
          <cell r="P76" t="str">
            <v>10E/En3</v>
          </cell>
        </row>
        <row r="77">
          <cell r="C77" t="str">
            <v>F</v>
          </cell>
          <cell r="I77" t="str">
            <v>No</v>
          </cell>
          <cell r="P77" t="str">
            <v>10E/En2</v>
          </cell>
        </row>
        <row r="78">
          <cell r="C78" t="str">
            <v>M</v>
          </cell>
          <cell r="I78" t="str">
            <v>No</v>
          </cell>
          <cell r="P78" t="str">
            <v>10E/En1</v>
          </cell>
        </row>
        <row r="79">
          <cell r="C79" t="str">
            <v>M</v>
          </cell>
          <cell r="I79" t="str">
            <v>No</v>
          </cell>
          <cell r="P79" t="str">
            <v>10E/En2</v>
          </cell>
        </row>
        <row r="80">
          <cell r="C80" t="str">
            <v>F</v>
          </cell>
          <cell r="I80" t="str">
            <v>No</v>
          </cell>
          <cell r="P80" t="str">
            <v>10E/En4</v>
          </cell>
        </row>
        <row r="81">
          <cell r="C81" t="str">
            <v>F</v>
          </cell>
          <cell r="I81" t="str">
            <v>No</v>
          </cell>
          <cell r="P81" t="str">
            <v>10E/En1</v>
          </cell>
        </row>
        <row r="82">
          <cell r="C82" t="str">
            <v>M</v>
          </cell>
          <cell r="I82" t="str">
            <v>No</v>
          </cell>
          <cell r="P82" t="str">
            <v>10E/En1</v>
          </cell>
        </row>
        <row r="83">
          <cell r="C83" t="str">
            <v>F</v>
          </cell>
          <cell r="I83" t="str">
            <v>Yes</v>
          </cell>
          <cell r="P83" t="str">
            <v>10E/En3</v>
          </cell>
        </row>
        <row r="84">
          <cell r="C84" t="str">
            <v>M</v>
          </cell>
          <cell r="I84" t="str">
            <v>No</v>
          </cell>
          <cell r="P84" t="str">
            <v>10E/En5</v>
          </cell>
        </row>
        <row r="85">
          <cell r="C85" t="str">
            <v>M</v>
          </cell>
          <cell r="I85" t="str">
            <v>No</v>
          </cell>
          <cell r="P85" t="str">
            <v>10E/En3</v>
          </cell>
        </row>
        <row r="86">
          <cell r="C86" t="str">
            <v>F</v>
          </cell>
          <cell r="I86" t="str">
            <v>No</v>
          </cell>
          <cell r="P86" t="str">
            <v>10E/En1</v>
          </cell>
        </row>
        <row r="87">
          <cell r="C87" t="str">
            <v>F</v>
          </cell>
          <cell r="I87" t="str">
            <v>Yes</v>
          </cell>
          <cell r="P87" t="str">
            <v>10E/En2</v>
          </cell>
        </row>
        <row r="88">
          <cell r="C88" t="str">
            <v>M</v>
          </cell>
          <cell r="I88" t="str">
            <v>No</v>
          </cell>
          <cell r="P88" t="str">
            <v>10E/En4</v>
          </cell>
        </row>
        <row r="89">
          <cell r="C89" t="str">
            <v>M</v>
          </cell>
          <cell r="I89" t="str">
            <v>No</v>
          </cell>
          <cell r="P89" t="str">
            <v>10E/En4</v>
          </cell>
        </row>
        <row r="90">
          <cell r="C90" t="str">
            <v>M</v>
          </cell>
          <cell r="I90" t="str">
            <v>No</v>
          </cell>
          <cell r="P90" t="str">
            <v>10E/En4</v>
          </cell>
        </row>
        <row r="91">
          <cell r="C91" t="str">
            <v>M</v>
          </cell>
          <cell r="I91" t="str">
            <v>No</v>
          </cell>
          <cell r="P91" t="str">
            <v>10E/En4</v>
          </cell>
        </row>
        <row r="92">
          <cell r="C92" t="str">
            <v>M</v>
          </cell>
          <cell r="I92" t="str">
            <v>No</v>
          </cell>
          <cell r="P92" t="str">
            <v>10E/En2</v>
          </cell>
        </row>
        <row r="93">
          <cell r="C93" t="str">
            <v>M</v>
          </cell>
          <cell r="I93" t="str">
            <v>No</v>
          </cell>
          <cell r="P93" t="str">
            <v>10E/En3</v>
          </cell>
        </row>
        <row r="94">
          <cell r="C94" t="str">
            <v>M</v>
          </cell>
          <cell r="I94" t="str">
            <v>Yes</v>
          </cell>
          <cell r="P94" t="str">
            <v>10E/En1</v>
          </cell>
        </row>
        <row r="95">
          <cell r="C95" t="str">
            <v>F</v>
          </cell>
          <cell r="I95" t="str">
            <v>Yes</v>
          </cell>
          <cell r="P95" t="str">
            <v>10E/En3</v>
          </cell>
        </row>
        <row r="96">
          <cell r="C96" t="str">
            <v>F</v>
          </cell>
          <cell r="I96" t="str">
            <v>No</v>
          </cell>
          <cell r="P96" t="str">
            <v>10E/En3</v>
          </cell>
        </row>
        <row r="97">
          <cell r="C97" t="str">
            <v>M</v>
          </cell>
          <cell r="I97" t="str">
            <v>Yes</v>
          </cell>
          <cell r="P97" t="str">
            <v>10E/En2</v>
          </cell>
        </row>
        <row r="98">
          <cell r="C98" t="str">
            <v>F</v>
          </cell>
          <cell r="I98" t="str">
            <v>No</v>
          </cell>
          <cell r="P98" t="str">
            <v>10E/En1</v>
          </cell>
        </row>
        <row r="99">
          <cell r="C99" t="str">
            <v>F</v>
          </cell>
          <cell r="I99" t="str">
            <v>No</v>
          </cell>
          <cell r="P99" t="str">
            <v>10E/En1</v>
          </cell>
        </row>
        <row r="100">
          <cell r="C100" t="str">
            <v>M</v>
          </cell>
          <cell r="I100" t="str">
            <v>No</v>
          </cell>
          <cell r="P100" t="str">
            <v>10E/En1</v>
          </cell>
        </row>
        <row r="101">
          <cell r="C101" t="str">
            <v>M</v>
          </cell>
          <cell r="I101" t="str">
            <v>No</v>
          </cell>
          <cell r="P101" t="str">
            <v>10E/En4</v>
          </cell>
        </row>
        <row r="102">
          <cell r="C102" t="str">
            <v>F</v>
          </cell>
          <cell r="I102" t="str">
            <v>No</v>
          </cell>
          <cell r="P102" t="str">
            <v>10E/En2</v>
          </cell>
        </row>
        <row r="103">
          <cell r="C103" t="str">
            <v>F</v>
          </cell>
          <cell r="I103" t="str">
            <v>No</v>
          </cell>
          <cell r="P103" t="str">
            <v>10E/En1</v>
          </cell>
        </row>
        <row r="104">
          <cell r="C104" t="str">
            <v>M</v>
          </cell>
          <cell r="I104" t="str">
            <v>No</v>
          </cell>
          <cell r="P104" t="str">
            <v>10E/En3</v>
          </cell>
        </row>
        <row r="105">
          <cell r="C105" t="str">
            <v>M</v>
          </cell>
          <cell r="I105" t="str">
            <v>No</v>
          </cell>
          <cell r="P105" t="str">
            <v>10E/En1</v>
          </cell>
        </row>
        <row r="106">
          <cell r="C106" t="str">
            <v>F</v>
          </cell>
          <cell r="I106" t="str">
            <v>No</v>
          </cell>
          <cell r="P106" t="str">
            <v>10E/En1</v>
          </cell>
        </row>
        <row r="107">
          <cell r="C107" t="str">
            <v>F</v>
          </cell>
          <cell r="I107" t="str">
            <v>No</v>
          </cell>
          <cell r="P107" t="str">
            <v>10E/En1</v>
          </cell>
        </row>
        <row r="108">
          <cell r="C108" t="str">
            <v>F</v>
          </cell>
          <cell r="I108" t="str">
            <v>No</v>
          </cell>
          <cell r="P108" t="str">
            <v>10E/En2</v>
          </cell>
        </row>
        <row r="109">
          <cell r="C109" t="str">
            <v>M</v>
          </cell>
          <cell r="I109" t="str">
            <v>No</v>
          </cell>
          <cell r="P109" t="str">
            <v>10E/En1</v>
          </cell>
        </row>
        <row r="110">
          <cell r="C110" t="str">
            <v>F</v>
          </cell>
          <cell r="I110" t="str">
            <v>Yes</v>
          </cell>
          <cell r="P110" t="str">
            <v>10E/En5</v>
          </cell>
        </row>
        <row r="111">
          <cell r="C111" t="str">
            <v>M</v>
          </cell>
          <cell r="I111" t="str">
            <v>No</v>
          </cell>
          <cell r="P111" t="str">
            <v>10E/En3</v>
          </cell>
        </row>
        <row r="112">
          <cell r="C112" t="str">
            <v>F</v>
          </cell>
          <cell r="I112" t="str">
            <v>No</v>
          </cell>
          <cell r="P112" t="str">
            <v>10E/En3</v>
          </cell>
        </row>
        <row r="113">
          <cell r="C113" t="str">
            <v>F</v>
          </cell>
          <cell r="I113" t="str">
            <v>No</v>
          </cell>
          <cell r="P113" t="str">
            <v>10E/En3</v>
          </cell>
        </row>
        <row r="114">
          <cell r="C114" t="str">
            <v>F</v>
          </cell>
          <cell r="I114" t="str">
            <v>No</v>
          </cell>
          <cell r="P114" t="str">
            <v>10E/En1</v>
          </cell>
        </row>
        <row r="115">
          <cell r="C115" t="str">
            <v>M</v>
          </cell>
          <cell r="I115" t="str">
            <v>No</v>
          </cell>
          <cell r="P115" t="str">
            <v>10E/En1</v>
          </cell>
        </row>
        <row r="116">
          <cell r="C116" t="str">
            <v>M</v>
          </cell>
          <cell r="I116" t="str">
            <v>No</v>
          </cell>
          <cell r="P116" t="str">
            <v>10E/En3</v>
          </cell>
        </row>
        <row r="117">
          <cell r="C117" t="str">
            <v>M</v>
          </cell>
          <cell r="I117" t="str">
            <v>No</v>
          </cell>
          <cell r="P117" t="str">
            <v>10E/En2</v>
          </cell>
        </row>
        <row r="118">
          <cell r="C118" t="str">
            <v>M</v>
          </cell>
          <cell r="I118" t="str">
            <v>Yes</v>
          </cell>
          <cell r="P118" t="str">
            <v>10E/En5</v>
          </cell>
        </row>
        <row r="119">
          <cell r="C119" t="str">
            <v>F</v>
          </cell>
          <cell r="I119" t="str">
            <v>No</v>
          </cell>
          <cell r="P119" t="str">
            <v>10E/En2</v>
          </cell>
        </row>
        <row r="120">
          <cell r="C120" t="str">
            <v>M</v>
          </cell>
          <cell r="I120" t="str">
            <v>No</v>
          </cell>
          <cell r="P120" t="str">
            <v>10E/En2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4.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3.vml"/><Relationship Id="rId5" Type="http://schemas.openxmlformats.org/officeDocument/2006/relationships/drawing" Target="../drawings/drawing5.xml"/><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48"/>
  <sheetViews>
    <sheetView workbookViewId="0">
      <selection activeCell="R46" sqref="R46"/>
    </sheetView>
  </sheetViews>
  <sheetFormatPr defaultRowHeight="15" x14ac:dyDescent="0.25"/>
  <cols>
    <col min="1" max="1" width="9.140625" style="1"/>
    <col min="2" max="2" width="19.28515625" style="1" customWidth="1"/>
    <col min="3" max="3" width="11.85546875" style="1" customWidth="1"/>
    <col min="4" max="5" width="11.7109375" style="1" customWidth="1"/>
    <col min="6" max="6" width="11.85546875" style="1" customWidth="1"/>
    <col min="7" max="7" width="9.5703125" style="1" customWidth="1"/>
    <col min="8" max="8" width="8.7109375" style="1" customWidth="1"/>
    <col min="9" max="9" width="7.42578125" style="1" customWidth="1"/>
    <col min="10" max="10" width="9.5703125" style="1" customWidth="1"/>
    <col min="11" max="11" width="11.140625" style="1" customWidth="1"/>
    <col min="12" max="12" width="10.7109375" style="1" customWidth="1"/>
    <col min="13" max="13" width="11.140625" style="1" customWidth="1"/>
    <col min="14" max="14" width="11.85546875" style="1" customWidth="1"/>
    <col min="15" max="15" width="11" style="1" customWidth="1"/>
    <col min="16" max="16" width="10.7109375" style="1" customWidth="1"/>
    <col min="17" max="16384" width="9.140625" style="1"/>
  </cols>
  <sheetData>
    <row r="1" spans="2:21" ht="21.75" customHeight="1" x14ac:dyDescent="0.35">
      <c r="B1" s="24"/>
    </row>
    <row r="2" spans="2:21" ht="19.5" thickBot="1" x14ac:dyDescent="0.35">
      <c r="B2" s="118" t="s">
        <v>102</v>
      </c>
    </row>
    <row r="3" spans="2:21" ht="75.75" customHeight="1" x14ac:dyDescent="0.25">
      <c r="B3" s="89" t="s">
        <v>50</v>
      </c>
      <c r="C3" s="77" t="s">
        <v>106</v>
      </c>
      <c r="D3" s="77" t="s">
        <v>107</v>
      </c>
      <c r="E3" s="77" t="s">
        <v>108</v>
      </c>
      <c r="F3" s="77" t="s">
        <v>109</v>
      </c>
      <c r="G3" s="77" t="s">
        <v>110</v>
      </c>
      <c r="H3" s="77" t="s">
        <v>111</v>
      </c>
      <c r="I3" s="77" t="s">
        <v>112</v>
      </c>
      <c r="J3" s="77" t="s">
        <v>41</v>
      </c>
      <c r="K3" s="77" t="s">
        <v>0</v>
      </c>
      <c r="L3" s="78" t="s">
        <v>42</v>
      </c>
    </row>
    <row r="4" spans="2:21" s="198" customFormat="1" x14ac:dyDescent="0.25">
      <c r="B4" s="305" t="s">
        <v>158</v>
      </c>
      <c r="C4" s="306" t="s">
        <v>82</v>
      </c>
      <c r="D4" s="306" t="s">
        <v>82</v>
      </c>
      <c r="E4" s="306" t="s">
        <v>82</v>
      </c>
      <c r="F4" s="306" t="s">
        <v>82</v>
      </c>
      <c r="G4" s="306" t="s">
        <v>82</v>
      </c>
      <c r="H4" s="306" t="s">
        <v>82</v>
      </c>
      <c r="I4" s="307">
        <v>0.98</v>
      </c>
      <c r="J4" s="306">
        <v>4.2699999999999996</v>
      </c>
      <c r="K4" s="306">
        <v>48.7</v>
      </c>
      <c r="L4" s="306">
        <v>-0.03</v>
      </c>
    </row>
    <row r="5" spans="2:21" hidden="1" x14ac:dyDescent="0.25">
      <c r="B5" s="302" t="s">
        <v>131</v>
      </c>
      <c r="C5" s="303" t="s">
        <v>2</v>
      </c>
      <c r="D5" s="303" t="s">
        <v>2</v>
      </c>
      <c r="E5" s="303" t="s">
        <v>2</v>
      </c>
      <c r="F5" s="303" t="s">
        <v>2</v>
      </c>
      <c r="G5" s="303" t="s">
        <v>2</v>
      </c>
      <c r="H5" s="303" t="s">
        <v>2</v>
      </c>
      <c r="I5" s="303">
        <v>0.97599999999999998</v>
      </c>
      <c r="J5" s="304">
        <v>4.07</v>
      </c>
      <c r="K5" s="304">
        <v>46.7</v>
      </c>
      <c r="L5" s="144">
        <v>-0.03</v>
      </c>
    </row>
    <row r="6" spans="2:21" s="198" customFormat="1" hidden="1" x14ac:dyDescent="0.25">
      <c r="B6" s="90" t="s">
        <v>132</v>
      </c>
      <c r="C6" s="243">
        <v>0.37</v>
      </c>
      <c r="D6" s="243">
        <v>0.62</v>
      </c>
      <c r="E6" s="243">
        <v>0.44</v>
      </c>
      <c r="F6" s="243">
        <v>0.67</v>
      </c>
      <c r="G6" s="243">
        <v>0.1</v>
      </c>
      <c r="H6" s="243">
        <v>0.99</v>
      </c>
      <c r="I6" s="243">
        <v>1</v>
      </c>
      <c r="J6" s="280">
        <v>3.57</v>
      </c>
      <c r="K6" s="280">
        <v>44.9</v>
      </c>
      <c r="L6" s="184">
        <v>-0.22</v>
      </c>
    </row>
    <row r="7" spans="2:21" s="198" customFormat="1" hidden="1" x14ac:dyDescent="0.25">
      <c r="B7" s="90" t="s">
        <v>139</v>
      </c>
      <c r="C7" s="281">
        <v>0.41</v>
      </c>
      <c r="D7" s="281">
        <v>0.66</v>
      </c>
      <c r="E7" s="281">
        <v>0.51</v>
      </c>
      <c r="F7" s="281">
        <v>0.71</v>
      </c>
      <c r="G7" s="281">
        <v>0.16</v>
      </c>
      <c r="H7" s="281">
        <v>0.97</v>
      </c>
      <c r="I7" s="281">
        <v>0.97</v>
      </c>
      <c r="J7" s="282">
        <v>3.76</v>
      </c>
      <c r="K7" s="282">
        <v>46.98</v>
      </c>
      <c r="L7" s="184">
        <v>0.15</v>
      </c>
    </row>
    <row r="8" spans="2:21" hidden="1" x14ac:dyDescent="0.25">
      <c r="B8" s="90" t="s">
        <v>121</v>
      </c>
      <c r="C8" s="243">
        <v>0.11</v>
      </c>
      <c r="D8" s="243">
        <v>0.43</v>
      </c>
      <c r="E8" s="243">
        <v>0.34</v>
      </c>
      <c r="F8" s="243">
        <v>0.53</v>
      </c>
      <c r="G8" s="243">
        <v>0.09</v>
      </c>
      <c r="H8" s="243">
        <v>0.98</v>
      </c>
      <c r="I8" s="243">
        <v>1</v>
      </c>
      <c r="J8" s="280">
        <v>3.1</v>
      </c>
      <c r="K8" s="280">
        <v>40.06</v>
      </c>
      <c r="L8" s="184">
        <v>-0.7</v>
      </c>
      <c r="N8" s="9"/>
      <c r="O8" s="185"/>
      <c r="P8" s="185"/>
      <c r="Q8" s="185"/>
      <c r="R8" s="185"/>
      <c r="S8" s="185"/>
      <c r="T8" s="185"/>
      <c r="U8" s="185"/>
    </row>
    <row r="9" spans="2:21" hidden="1" x14ac:dyDescent="0.25">
      <c r="B9" s="90" t="s">
        <v>140</v>
      </c>
      <c r="C9" s="281">
        <v>0.49</v>
      </c>
      <c r="D9" s="281">
        <v>0.74</v>
      </c>
      <c r="E9" s="281">
        <v>0.69</v>
      </c>
      <c r="F9" s="281">
        <v>0.83</v>
      </c>
      <c r="G9" s="281">
        <v>0.2</v>
      </c>
      <c r="H9" s="281">
        <v>0.98</v>
      </c>
      <c r="I9" s="281">
        <v>0.99</v>
      </c>
      <c r="J9" s="282">
        <v>4.37</v>
      </c>
      <c r="K9" s="282">
        <v>52.85</v>
      </c>
      <c r="L9" s="184" t="s">
        <v>2</v>
      </c>
    </row>
    <row r="10" spans="2:21" s="198" customFormat="1" x14ac:dyDescent="0.25">
      <c r="B10" s="90" t="s">
        <v>138</v>
      </c>
      <c r="C10" s="318">
        <v>0.28000000000000003</v>
      </c>
      <c r="D10" s="318">
        <v>0.5</v>
      </c>
      <c r="E10" s="318">
        <v>0.49</v>
      </c>
      <c r="F10" s="318">
        <v>0.73</v>
      </c>
      <c r="G10" s="318">
        <v>0.14000000000000001</v>
      </c>
      <c r="H10" s="318">
        <v>0.98</v>
      </c>
      <c r="I10" s="318">
        <v>0.98</v>
      </c>
      <c r="J10" s="319">
        <v>3.82</v>
      </c>
      <c r="K10" s="319">
        <v>45.99</v>
      </c>
      <c r="L10" s="184" t="s">
        <v>2</v>
      </c>
    </row>
    <row r="11" spans="2:21" s="198" customFormat="1" hidden="1" x14ac:dyDescent="0.25">
      <c r="B11" s="90" t="s">
        <v>162</v>
      </c>
      <c r="C11" s="318">
        <v>0.31</v>
      </c>
      <c r="D11" s="318">
        <v>0.57999999999999996</v>
      </c>
      <c r="E11" s="318">
        <v>0.59420289855072461</v>
      </c>
      <c r="F11" s="318">
        <v>0.79710144927536231</v>
      </c>
      <c r="G11" s="318">
        <v>0.18357487922705315</v>
      </c>
      <c r="H11" s="318">
        <v>0.97101449275362317</v>
      </c>
      <c r="I11" s="318">
        <v>0.97584541062801933</v>
      </c>
      <c r="J11" s="319">
        <v>4.1480193236714955</v>
      </c>
      <c r="K11" s="319">
        <v>49.062801932367151</v>
      </c>
      <c r="L11" s="184" t="s">
        <v>2</v>
      </c>
    </row>
    <row r="12" spans="2:21" s="198" customFormat="1" x14ac:dyDescent="0.25">
      <c r="B12" s="90" t="s">
        <v>160</v>
      </c>
      <c r="C12" s="318">
        <v>0.48</v>
      </c>
      <c r="D12" s="318">
        <v>0.73</v>
      </c>
      <c r="E12" s="318">
        <v>0.57999999999999996</v>
      </c>
      <c r="F12" s="318">
        <v>0.78</v>
      </c>
      <c r="G12" s="318">
        <v>0.15</v>
      </c>
      <c r="H12" s="318">
        <v>0.98</v>
      </c>
      <c r="I12" s="318">
        <v>0.98</v>
      </c>
      <c r="J12" s="319">
        <v>4.1100000000000003</v>
      </c>
      <c r="K12" s="319">
        <v>49.59</v>
      </c>
      <c r="L12" s="184">
        <v>-0.23</v>
      </c>
    </row>
    <row r="13" spans="2:21" x14ac:dyDescent="0.25">
      <c r="B13" s="91" t="s">
        <v>163</v>
      </c>
      <c r="C13" s="322">
        <v>0.31</v>
      </c>
      <c r="D13" s="322">
        <v>0.52</v>
      </c>
      <c r="E13" s="322">
        <v>0.42</v>
      </c>
      <c r="F13" s="322">
        <v>0.62</v>
      </c>
      <c r="G13" s="322">
        <v>0.15</v>
      </c>
      <c r="H13" s="322">
        <v>0.98</v>
      </c>
      <c r="I13" s="322">
        <v>0.99</v>
      </c>
      <c r="J13" s="360">
        <v>3.62</v>
      </c>
      <c r="K13" s="360">
        <v>44.94</v>
      </c>
      <c r="L13" s="360">
        <v>-0.73</v>
      </c>
    </row>
    <row r="14" spans="2:21" s="198" customFormat="1" hidden="1" x14ac:dyDescent="0.25">
      <c r="B14" s="91" t="s">
        <v>162</v>
      </c>
      <c r="C14" s="288"/>
      <c r="D14" s="288"/>
      <c r="E14" s="288"/>
      <c r="F14" s="288"/>
      <c r="G14" s="288"/>
      <c r="H14" s="288"/>
      <c r="I14" s="288"/>
      <c r="J14" s="289"/>
      <c r="K14" s="289"/>
      <c r="L14" s="320"/>
    </row>
    <row r="15" spans="2:21" ht="15.75" hidden="1" thickBot="1" x14ac:dyDescent="0.3">
      <c r="B15" s="102" t="s">
        <v>161</v>
      </c>
      <c r="C15" s="103"/>
      <c r="D15" s="103"/>
      <c r="E15" s="103"/>
      <c r="F15" s="103"/>
      <c r="G15" s="103"/>
      <c r="H15" s="103"/>
      <c r="I15" s="103"/>
      <c r="J15" s="104"/>
      <c r="K15" s="109"/>
      <c r="L15" s="321"/>
    </row>
    <row r="16" spans="2:21" ht="15.75" thickBot="1" x14ac:dyDescent="0.3">
      <c r="B16" s="92"/>
      <c r="C16" s="361"/>
      <c r="D16" s="361"/>
      <c r="E16" s="361"/>
      <c r="F16" s="361"/>
      <c r="G16" s="361"/>
      <c r="H16" s="361"/>
      <c r="I16" s="361"/>
      <c r="J16" s="361"/>
      <c r="K16" s="361"/>
      <c r="L16" s="361"/>
      <c r="M16" s="361"/>
    </row>
    <row r="17" spans="2:15" ht="45.75" customHeight="1" x14ac:dyDescent="0.25">
      <c r="B17" s="124" t="s">
        <v>1</v>
      </c>
      <c r="C17" s="125" t="s">
        <v>32</v>
      </c>
      <c r="D17" s="125" t="s">
        <v>38</v>
      </c>
      <c r="E17" s="125" t="s">
        <v>43</v>
      </c>
      <c r="F17" s="126" t="s">
        <v>51</v>
      </c>
      <c r="G17" s="126" t="s">
        <v>52</v>
      </c>
      <c r="H17" s="126" t="s">
        <v>33</v>
      </c>
      <c r="I17" s="126" t="s">
        <v>39</v>
      </c>
      <c r="J17" s="126" t="s">
        <v>44</v>
      </c>
      <c r="K17" s="126" t="s">
        <v>3</v>
      </c>
      <c r="L17" s="126" t="s">
        <v>63</v>
      </c>
      <c r="M17" s="127" t="s">
        <v>64</v>
      </c>
    </row>
    <row r="18" spans="2:15" s="198" customFormat="1" x14ac:dyDescent="0.25">
      <c r="B18" s="305" t="s">
        <v>158</v>
      </c>
      <c r="C18" s="307">
        <v>0.65</v>
      </c>
      <c r="D18" s="307">
        <v>0.79</v>
      </c>
      <c r="E18" s="306" t="s">
        <v>82</v>
      </c>
      <c r="F18" s="306" t="s">
        <v>82</v>
      </c>
      <c r="G18" s="306" t="s">
        <v>82</v>
      </c>
      <c r="H18" s="313">
        <v>0.47499999999999998</v>
      </c>
      <c r="I18" s="54">
        <v>0.65</v>
      </c>
      <c r="J18" s="54">
        <v>0.2</v>
      </c>
      <c r="K18" s="306" t="s">
        <v>82</v>
      </c>
      <c r="L18" s="306" t="s">
        <v>82</v>
      </c>
      <c r="M18" s="306" t="s">
        <v>82</v>
      </c>
    </row>
    <row r="19" spans="2:15" ht="15" hidden="1" customHeight="1" x14ac:dyDescent="0.25">
      <c r="B19" s="90" t="s">
        <v>131</v>
      </c>
      <c r="C19" s="243">
        <v>0.62</v>
      </c>
      <c r="D19" s="243">
        <v>0.78</v>
      </c>
      <c r="E19" s="243">
        <v>0.17299999999999999</v>
      </c>
      <c r="F19" s="243" t="s">
        <v>2</v>
      </c>
      <c r="G19" s="243" t="s">
        <v>2</v>
      </c>
      <c r="H19" s="243">
        <v>0.5</v>
      </c>
      <c r="I19" s="243">
        <v>0.72</v>
      </c>
      <c r="J19" s="243">
        <v>0.20399999999999999</v>
      </c>
      <c r="K19" s="243" t="s">
        <v>2</v>
      </c>
      <c r="L19" s="243">
        <v>0.432</v>
      </c>
      <c r="M19" s="242">
        <v>0.64600000000000002</v>
      </c>
    </row>
    <row r="20" spans="2:15" s="198" customFormat="1" ht="15" hidden="1" customHeight="1" x14ac:dyDescent="0.25">
      <c r="B20" s="90" t="s">
        <v>132</v>
      </c>
      <c r="C20" s="243">
        <v>0.57999999999999996</v>
      </c>
      <c r="D20" s="243">
        <v>0.78</v>
      </c>
      <c r="E20" s="243">
        <v>0.13</v>
      </c>
      <c r="F20" s="101">
        <v>4.22</v>
      </c>
      <c r="G20" s="101">
        <v>4.26</v>
      </c>
      <c r="H20" s="243">
        <v>0.44</v>
      </c>
      <c r="I20" s="243">
        <v>0.69</v>
      </c>
      <c r="J20" s="243">
        <v>0.12</v>
      </c>
      <c r="K20" s="101">
        <v>4.2699999999999996</v>
      </c>
      <c r="L20" s="243">
        <v>0.37</v>
      </c>
      <c r="M20" s="242">
        <v>0.63</v>
      </c>
    </row>
    <row r="21" spans="2:15" s="198" customFormat="1" ht="15" hidden="1" customHeight="1" x14ac:dyDescent="0.25">
      <c r="B21" s="90" t="s">
        <v>139</v>
      </c>
      <c r="C21" s="182">
        <v>0.59499999999999997</v>
      </c>
      <c r="D21" s="182">
        <v>0.8</v>
      </c>
      <c r="E21" s="182">
        <v>0.22297297297297297</v>
      </c>
      <c r="F21" s="101">
        <v>4.784313725490196</v>
      </c>
      <c r="G21" s="101">
        <v>4.66</v>
      </c>
      <c r="H21" s="32">
        <v>0.46405228758169936</v>
      </c>
      <c r="I21" s="32">
        <v>0.70588235294117652</v>
      </c>
      <c r="J21" s="32">
        <v>0.12418300653594772</v>
      </c>
      <c r="K21" s="101">
        <v>4.3006535947712417</v>
      </c>
      <c r="L21" s="181">
        <v>0.41830065359477125</v>
      </c>
      <c r="M21" s="191">
        <v>0.67320261437908502</v>
      </c>
    </row>
    <row r="22" spans="2:15" hidden="1" x14ac:dyDescent="0.25">
      <c r="B22" s="90" t="s">
        <v>121</v>
      </c>
      <c r="C22" s="182">
        <v>0.66</v>
      </c>
      <c r="D22" s="182">
        <v>0.86</v>
      </c>
      <c r="E22" s="182">
        <v>0.25</v>
      </c>
      <c r="F22" s="101">
        <v>5.07</v>
      </c>
      <c r="G22" s="101">
        <v>4.51</v>
      </c>
      <c r="H22" s="32">
        <v>0.28999999999999998</v>
      </c>
      <c r="I22" s="32">
        <v>0.5</v>
      </c>
      <c r="J22" s="32">
        <v>0.06</v>
      </c>
      <c r="K22" s="101">
        <v>3.59</v>
      </c>
      <c r="L22" s="181">
        <v>0.27</v>
      </c>
      <c r="M22" s="191">
        <v>0.47</v>
      </c>
    </row>
    <row r="23" spans="2:15" hidden="1" x14ac:dyDescent="0.25">
      <c r="B23" s="90" t="s">
        <v>140</v>
      </c>
      <c r="C23" s="182">
        <v>0.8</v>
      </c>
      <c r="D23" s="182">
        <v>0.92</v>
      </c>
      <c r="E23" s="182">
        <v>0.33</v>
      </c>
      <c r="F23" s="101">
        <v>5.4</v>
      </c>
      <c r="G23" s="101">
        <v>5.4</v>
      </c>
      <c r="H23" s="32">
        <v>0.54</v>
      </c>
      <c r="I23" s="32">
        <v>0.76</v>
      </c>
      <c r="J23" s="32">
        <v>0.16</v>
      </c>
      <c r="K23" s="101">
        <v>4.6900000000000004</v>
      </c>
      <c r="L23" s="181">
        <v>0.5</v>
      </c>
      <c r="M23" s="191">
        <v>0.76</v>
      </c>
    </row>
    <row r="24" spans="2:15" s="198" customFormat="1" x14ac:dyDescent="0.25">
      <c r="B24" s="90" t="s">
        <v>138</v>
      </c>
      <c r="C24" s="323">
        <v>0.69</v>
      </c>
      <c r="D24" s="323">
        <v>0.86</v>
      </c>
      <c r="E24" s="323">
        <v>0.21</v>
      </c>
      <c r="F24" s="324">
        <v>4.9800000000000004</v>
      </c>
      <c r="G24" s="324">
        <v>4.51</v>
      </c>
      <c r="H24" s="325">
        <v>0.31</v>
      </c>
      <c r="I24" s="325">
        <v>0.53</v>
      </c>
      <c r="J24" s="325">
        <v>0.08</v>
      </c>
      <c r="K24" s="324">
        <v>3.79</v>
      </c>
      <c r="L24" s="326">
        <v>0.28999999999999998</v>
      </c>
      <c r="M24" s="191">
        <v>0.51</v>
      </c>
    </row>
    <row r="25" spans="2:15" s="198" customFormat="1" hidden="1" x14ac:dyDescent="0.25">
      <c r="B25" s="90" t="s">
        <v>150</v>
      </c>
      <c r="C25" s="323">
        <v>0.72463768115942029</v>
      </c>
      <c r="D25" s="323">
        <v>0.87439613526570048</v>
      </c>
      <c r="E25" s="323">
        <v>0.27053140096618356</v>
      </c>
      <c r="F25" s="324">
        <v>4.8985507246376816</v>
      </c>
      <c r="G25" s="324">
        <v>5.1400966183574877</v>
      </c>
      <c r="H25" s="325">
        <v>0.33816425120772947</v>
      </c>
      <c r="I25" s="325">
        <v>0.58454106280193241</v>
      </c>
      <c r="J25" s="325">
        <v>0.11594202898550725</v>
      </c>
      <c r="K25" s="324">
        <v>4.0193236714975846</v>
      </c>
      <c r="L25" s="326">
        <v>0.32367149758454106</v>
      </c>
      <c r="M25" s="191">
        <v>0.5748792270531401</v>
      </c>
    </row>
    <row r="26" spans="2:15" s="198" customFormat="1" x14ac:dyDescent="0.25">
      <c r="B26" s="90" t="s">
        <v>137</v>
      </c>
      <c r="C26" s="323">
        <v>0.67632850241545894</v>
      </c>
      <c r="D26" s="323">
        <v>0.86956521739130432</v>
      </c>
      <c r="E26" s="323">
        <v>0.19806763285024154</v>
      </c>
      <c r="F26" s="324">
        <v>4.908212560386473</v>
      </c>
      <c r="G26" s="324">
        <v>4.7536231884057969</v>
      </c>
      <c r="H26" s="325">
        <v>0.53623188405797106</v>
      </c>
      <c r="I26" s="325">
        <v>0.77777777777777779</v>
      </c>
      <c r="J26" s="325">
        <v>0.17874396135265699</v>
      </c>
      <c r="K26" s="324">
        <v>4.71</v>
      </c>
      <c r="L26" s="326">
        <v>0.49758454106280192</v>
      </c>
      <c r="M26" s="191">
        <v>0.75362318840579712</v>
      </c>
    </row>
    <row r="27" spans="2:15" x14ac:dyDescent="0.25">
      <c r="B27" s="91" t="s">
        <v>163</v>
      </c>
      <c r="C27" s="31">
        <v>0.6</v>
      </c>
      <c r="D27" s="29">
        <v>0.75</v>
      </c>
      <c r="E27" s="29">
        <v>0.28000000000000003</v>
      </c>
      <c r="F27" s="360">
        <v>4.8</v>
      </c>
      <c r="G27" s="34">
        <v>4.6399999999999997</v>
      </c>
      <c r="H27" s="33">
        <v>0.37</v>
      </c>
      <c r="I27" s="29">
        <v>0.59</v>
      </c>
      <c r="J27" s="29">
        <v>0.08</v>
      </c>
      <c r="K27" s="30">
        <v>3.9</v>
      </c>
      <c r="L27" s="33">
        <v>0.33</v>
      </c>
      <c r="M27" s="192">
        <v>0.54</v>
      </c>
      <c r="N27" s="3"/>
      <c r="O27" s="44"/>
    </row>
    <row r="28" spans="2:15" s="198" customFormat="1" hidden="1" x14ac:dyDescent="0.25">
      <c r="B28" s="91" t="s">
        <v>162</v>
      </c>
      <c r="C28" s="290"/>
      <c r="D28" s="54"/>
      <c r="E28" s="54"/>
      <c r="F28" s="291"/>
      <c r="G28" s="142"/>
      <c r="H28" s="292"/>
      <c r="I28" s="54"/>
      <c r="J28" s="54"/>
      <c r="K28" s="291"/>
      <c r="L28" s="292"/>
      <c r="M28" s="258"/>
      <c r="N28" s="3"/>
      <c r="O28" s="44"/>
    </row>
    <row r="29" spans="2:15" ht="15.75" hidden="1" thickBot="1" x14ac:dyDescent="0.3">
      <c r="B29" s="102" t="s">
        <v>161</v>
      </c>
      <c r="C29" s="106"/>
      <c r="D29" s="107"/>
      <c r="E29" s="107"/>
      <c r="F29" s="105"/>
      <c r="G29" s="105"/>
      <c r="H29" s="108"/>
      <c r="I29" s="107"/>
      <c r="J29" s="107"/>
      <c r="K29" s="109"/>
      <c r="L29" s="108"/>
      <c r="M29" s="193"/>
      <c r="N29" s="3"/>
    </row>
    <row r="30" spans="2:15" ht="15.75" thickBot="1" x14ac:dyDescent="0.3">
      <c r="B30" s="92"/>
      <c r="C30" s="2"/>
      <c r="D30" s="2"/>
      <c r="E30" s="2"/>
      <c r="F30" s="2"/>
      <c r="G30" s="3"/>
      <c r="H30" s="3"/>
      <c r="N30" s="3"/>
    </row>
    <row r="31" spans="2:15" ht="15.75" thickBot="1" x14ac:dyDescent="0.3">
      <c r="B31" s="128" t="s">
        <v>49</v>
      </c>
      <c r="C31" s="77" t="s">
        <v>45</v>
      </c>
      <c r="D31" s="77" t="s">
        <v>14</v>
      </c>
      <c r="E31" s="77" t="s">
        <v>46</v>
      </c>
      <c r="F31" s="77" t="s">
        <v>47</v>
      </c>
      <c r="G31" s="244" t="s">
        <v>80</v>
      </c>
      <c r="H31" s="78" t="s">
        <v>48</v>
      </c>
      <c r="I31" s="3"/>
      <c r="J31" s="3"/>
      <c r="N31" s="3"/>
    </row>
    <row r="32" spans="2:15" x14ac:dyDescent="0.25">
      <c r="B32" s="90" t="s">
        <v>131</v>
      </c>
      <c r="C32" s="143">
        <v>4.96</v>
      </c>
      <c r="D32" s="143">
        <v>4.53</v>
      </c>
      <c r="E32" s="143">
        <v>4.5</v>
      </c>
      <c r="F32" s="143" t="s">
        <v>2</v>
      </c>
      <c r="G32" s="143">
        <v>3.68</v>
      </c>
      <c r="H32" s="144">
        <v>2.2799999999999998</v>
      </c>
      <c r="I32" s="3"/>
      <c r="J32" s="3"/>
      <c r="N32" s="3"/>
    </row>
    <row r="33" spans="2:15" s="198" customFormat="1" hidden="1" x14ac:dyDescent="0.25">
      <c r="B33" s="90" t="s">
        <v>132</v>
      </c>
      <c r="C33" s="143">
        <v>4.74</v>
      </c>
      <c r="D33" s="143">
        <v>4.2699999999999996</v>
      </c>
      <c r="E33" s="143">
        <v>4.47</v>
      </c>
      <c r="F33" s="143">
        <v>3.93</v>
      </c>
      <c r="G33" s="143">
        <v>2.81</v>
      </c>
      <c r="H33" s="144">
        <v>1.17</v>
      </c>
      <c r="I33" s="3"/>
      <c r="J33" s="3"/>
      <c r="N33" s="3"/>
    </row>
    <row r="34" spans="2:15" s="198" customFormat="1" hidden="1" x14ac:dyDescent="0.25">
      <c r="B34" s="90" t="s">
        <v>139</v>
      </c>
      <c r="C34" s="143">
        <v>4.9411764705882355</v>
      </c>
      <c r="D34" s="143">
        <v>4.3006535947712417</v>
      </c>
      <c r="E34" s="143">
        <v>4.6209150326797381</v>
      </c>
      <c r="F34" s="143">
        <v>4.34</v>
      </c>
      <c r="G34" s="143">
        <v>3.2091503267973858</v>
      </c>
      <c r="H34" s="144">
        <v>1.2810457516339868</v>
      </c>
      <c r="I34" s="3"/>
      <c r="J34" s="3"/>
      <c r="N34" s="3"/>
    </row>
    <row r="35" spans="2:15" hidden="1" x14ac:dyDescent="0.25">
      <c r="B35" s="90" t="s">
        <v>121</v>
      </c>
      <c r="C35" s="143">
        <v>5.27</v>
      </c>
      <c r="D35" s="143">
        <v>3.59</v>
      </c>
      <c r="E35" s="143">
        <v>4.47</v>
      </c>
      <c r="F35" s="143">
        <v>4.08</v>
      </c>
      <c r="G35" s="143">
        <v>3.43</v>
      </c>
      <c r="H35" s="144">
        <v>1.1399999999999999</v>
      </c>
      <c r="I35" s="3"/>
      <c r="J35" s="3"/>
      <c r="N35" s="3"/>
    </row>
    <row r="36" spans="2:15" hidden="1" x14ac:dyDescent="0.25">
      <c r="B36" s="90" t="s">
        <v>140</v>
      </c>
      <c r="C36" s="143">
        <v>5.79</v>
      </c>
      <c r="D36" s="143">
        <v>4.6900000000000004</v>
      </c>
      <c r="E36" s="143">
        <v>5.05</v>
      </c>
      <c r="F36" s="143">
        <v>4.74</v>
      </c>
      <c r="G36" s="143">
        <v>4.3600000000000003</v>
      </c>
      <c r="H36" s="144">
        <v>1.71</v>
      </c>
      <c r="I36" s="2"/>
      <c r="N36" s="3"/>
      <c r="O36" s="3"/>
    </row>
    <row r="37" spans="2:15" s="198" customFormat="1" x14ac:dyDescent="0.25">
      <c r="B37" s="90" t="s">
        <v>138</v>
      </c>
      <c r="C37" s="317">
        <v>5.3</v>
      </c>
      <c r="D37" s="317">
        <v>3.79</v>
      </c>
      <c r="E37" s="317">
        <v>4.63</v>
      </c>
      <c r="F37" s="317">
        <v>4.2300000000000004</v>
      </c>
      <c r="G37" s="317">
        <v>3.37</v>
      </c>
      <c r="H37" s="184">
        <v>1.8</v>
      </c>
      <c r="I37" s="2"/>
      <c r="N37" s="3"/>
      <c r="O37" s="3"/>
    </row>
    <row r="38" spans="2:15" s="198" customFormat="1" hidden="1" x14ac:dyDescent="0.25">
      <c r="B38" s="90" t="s">
        <v>150</v>
      </c>
      <c r="C38" s="317">
        <v>5.5024390243902435</v>
      </c>
      <c r="D38" s="317">
        <v>4.0193236714975846</v>
      </c>
      <c r="E38" s="317">
        <v>5.2463768115942031</v>
      </c>
      <c r="F38" s="317">
        <v>4.8454106280193239</v>
      </c>
      <c r="G38" s="317">
        <v>3.4830917874396135</v>
      </c>
      <c r="H38" s="184">
        <v>1.8454106280193237</v>
      </c>
      <c r="I38" s="2"/>
      <c r="N38" s="3"/>
      <c r="O38" s="3"/>
    </row>
    <row r="39" spans="2:15" s="198" customFormat="1" x14ac:dyDescent="0.25">
      <c r="B39" s="90" t="s">
        <v>137</v>
      </c>
      <c r="C39" s="317">
        <v>5.18</v>
      </c>
      <c r="D39" s="317">
        <v>4.71</v>
      </c>
      <c r="E39" s="317">
        <v>4.8899999999999997</v>
      </c>
      <c r="F39" s="317">
        <v>4.42</v>
      </c>
      <c r="G39" s="317">
        <v>3.39</v>
      </c>
      <c r="H39" s="184">
        <v>2.0499999999999998</v>
      </c>
      <c r="I39" s="2"/>
      <c r="N39" s="3"/>
      <c r="O39" s="3"/>
    </row>
    <row r="40" spans="2:15" x14ac:dyDescent="0.25">
      <c r="B40" s="91" t="s">
        <v>163</v>
      </c>
      <c r="C40" s="360">
        <v>5.15</v>
      </c>
      <c r="D40" s="360">
        <v>3.9</v>
      </c>
      <c r="E40" s="142">
        <v>4.67</v>
      </c>
      <c r="F40" s="142">
        <v>4.33</v>
      </c>
      <c r="G40" s="142">
        <v>2.66</v>
      </c>
      <c r="H40" s="163">
        <v>1.1599999999999999</v>
      </c>
      <c r="I40" s="2"/>
      <c r="N40" s="3"/>
      <c r="O40" s="3"/>
    </row>
    <row r="41" spans="2:15" s="198" customFormat="1" ht="15" hidden="1" customHeight="1" x14ac:dyDescent="0.25">
      <c r="B41" s="91" t="s">
        <v>162</v>
      </c>
      <c r="C41" s="142"/>
      <c r="D41" s="142"/>
      <c r="E41" s="142"/>
      <c r="F41" s="142"/>
      <c r="G41" s="142"/>
      <c r="H41" s="163"/>
      <c r="I41" s="2"/>
      <c r="N41" s="3"/>
      <c r="O41" s="3"/>
    </row>
    <row r="42" spans="2:15" ht="15.75" hidden="1" customHeight="1" thickBot="1" x14ac:dyDescent="0.3">
      <c r="B42" s="102" t="s">
        <v>161</v>
      </c>
      <c r="C42" s="216"/>
      <c r="D42" s="216"/>
      <c r="E42" s="216"/>
      <c r="F42" s="216"/>
      <c r="G42" s="216"/>
      <c r="H42" s="222"/>
      <c r="I42" s="2"/>
    </row>
    <row r="43" spans="2:15" x14ac:dyDescent="0.25">
      <c r="I43" s="2"/>
    </row>
    <row r="44" spans="2:15" x14ac:dyDescent="0.25">
      <c r="I44" s="2"/>
    </row>
    <row r="45" spans="2:15" x14ac:dyDescent="0.25">
      <c r="I45" s="2"/>
    </row>
    <row r="46" spans="2:15" x14ac:dyDescent="0.25">
      <c r="I46" s="2"/>
    </row>
    <row r="47" spans="2:15" x14ac:dyDescent="0.25">
      <c r="I47" s="4"/>
    </row>
    <row r="48" spans="2:15" x14ac:dyDescent="0.25">
      <c r="I48" s="2"/>
    </row>
  </sheetData>
  <customSheetViews>
    <customSheetView guid="{23395D03-89BE-4DF3-B79C-D3641E8B847E}">
      <selection activeCell="Q15" sqref="Q15"/>
      <pageMargins left="0.7" right="0.7" top="0.75" bottom="0.75" header="0.3" footer="0.3"/>
      <pageSetup orientation="landscape" r:id="rId1"/>
    </customSheetView>
    <customSheetView guid="{8762D6F1-DE76-4F06-B9D6-B302C826DC47}">
      <selection activeCell="C9" sqref="C9"/>
      <pageMargins left="0.7" right="0.7" top="0.75" bottom="0.75" header="0.3" footer="0.3"/>
    </customSheetView>
    <customSheetView guid="{9390C81B-0B2D-465B-841E-420A136DC203}" topLeftCell="B1">
      <selection activeCell="K40" sqref="K40"/>
      <pageMargins left="0.7" right="0.7" top="0.75" bottom="0.75" header="0.3" footer="0.3"/>
      <pageSetup orientation="landscape" r:id="rId2"/>
    </customSheetView>
    <customSheetView guid="{27AA63E9-BCA1-4714-9A52-BCF43A307A8C}">
      <selection activeCell="H27" sqref="H27"/>
      <pageMargins left="0.7" right="0.7" top="0.75" bottom="0.75" header="0.3" footer="0.3"/>
      <pageSetup orientation="landscape" r:id="rId3"/>
    </customSheetView>
  </customSheetViews>
  <mergeCells count="1">
    <mergeCell ref="C16:M16"/>
  </mergeCells>
  <pageMargins left="0.25" right="0.25" top="0.75" bottom="0.75" header="0.3" footer="0.3"/>
  <pageSetup scale="99"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4"/>
  <sheetViews>
    <sheetView tabSelected="1" zoomScale="85" zoomScaleNormal="85" workbookViewId="0">
      <pane xSplit="4" ySplit="2" topLeftCell="E3" activePane="bottomRight" state="frozen"/>
      <selection pane="topRight" activeCell="E1" sqref="E1"/>
      <selection pane="bottomLeft" activeCell="A3" sqref="A3"/>
      <selection pane="bottomRight" activeCell="M200" sqref="M200"/>
    </sheetView>
  </sheetViews>
  <sheetFormatPr defaultRowHeight="15" x14ac:dyDescent="0.25"/>
  <cols>
    <col min="1" max="1" width="13.140625" style="1" customWidth="1"/>
    <col min="2" max="2" width="18.140625" style="9" bestFit="1" customWidth="1"/>
    <col min="3" max="3" width="9.140625" style="46"/>
    <col min="4" max="4" width="17.85546875" style="1" customWidth="1"/>
    <col min="5" max="5" width="11.85546875" style="1" hidden="1" customWidth="1"/>
    <col min="6" max="6" width="12" style="1" hidden="1" customWidth="1"/>
    <col min="7" max="7" width="10.5703125" style="1" hidden="1" customWidth="1"/>
    <col min="8" max="8" width="9.85546875" style="1" hidden="1" customWidth="1"/>
    <col min="9" max="9" width="7.28515625" style="1" hidden="1" customWidth="1"/>
    <col min="10" max="10" width="7.85546875" style="1" hidden="1" customWidth="1"/>
    <col min="11" max="11" width="7.140625" style="1" hidden="1" customWidth="1"/>
    <col min="12" max="12" width="7" style="26" hidden="1" customWidth="1"/>
    <col min="13" max="13" width="11.28515625" style="26" customWidth="1"/>
    <col min="14" max="14" width="6.7109375" style="26" customWidth="1"/>
    <col min="15" max="15" width="8.42578125" style="26" bestFit="1" customWidth="1"/>
    <col min="16" max="17" width="6.7109375" style="26" bestFit="1" customWidth="1"/>
    <col min="18" max="18" width="9.140625" style="26" customWidth="1"/>
    <col min="19" max="19" width="10" style="26" bestFit="1" customWidth="1"/>
    <col min="20" max="20" width="6.42578125" style="1" bestFit="1" customWidth="1"/>
    <col min="21" max="22" width="6.42578125" style="26" bestFit="1" customWidth="1"/>
    <col min="23" max="23" width="9.42578125" style="26" customWidth="1"/>
    <col min="24" max="24" width="7.42578125" style="1" bestFit="1" customWidth="1"/>
    <col min="25" max="25" width="7.42578125" style="26" bestFit="1" customWidth="1"/>
    <col min="26" max="26" width="9.140625" style="9"/>
    <col min="27" max="16384" width="9.140625" style="1"/>
  </cols>
  <sheetData>
    <row r="1" spans="2:26" ht="19.5" customHeight="1" thickBot="1" x14ac:dyDescent="0.3">
      <c r="E1" s="366"/>
      <c r="F1" s="366"/>
      <c r="G1" s="366"/>
      <c r="H1" s="366"/>
      <c r="I1" s="366"/>
      <c r="J1" s="366"/>
      <c r="K1" s="366"/>
      <c r="L1" s="366"/>
      <c r="M1" s="366"/>
      <c r="N1" s="366"/>
      <c r="O1" s="366"/>
      <c r="P1" s="366"/>
      <c r="Q1" s="366"/>
      <c r="R1" s="227"/>
      <c r="X1" s="365"/>
      <c r="Y1" s="365"/>
    </row>
    <row r="2" spans="2:26" ht="85.5" customHeight="1" thickBot="1" x14ac:dyDescent="0.3">
      <c r="B2" s="121" t="s">
        <v>4</v>
      </c>
      <c r="C2" s="122" t="s">
        <v>62</v>
      </c>
      <c r="D2" s="123"/>
      <c r="E2" s="283" t="s">
        <v>89</v>
      </c>
      <c r="F2" s="283" t="s">
        <v>90</v>
      </c>
      <c r="G2" s="283" t="s">
        <v>91</v>
      </c>
      <c r="H2" s="283" t="s">
        <v>92</v>
      </c>
      <c r="I2" s="283" t="s">
        <v>93</v>
      </c>
      <c r="J2" s="283" t="s">
        <v>94</v>
      </c>
      <c r="K2" s="283" t="s">
        <v>95</v>
      </c>
      <c r="L2" s="283" t="s">
        <v>41</v>
      </c>
      <c r="M2" s="283" t="s">
        <v>0</v>
      </c>
      <c r="N2" s="283" t="s">
        <v>42</v>
      </c>
      <c r="O2" s="284" t="s">
        <v>32</v>
      </c>
      <c r="P2" s="284" t="s">
        <v>38</v>
      </c>
      <c r="Q2" s="284" t="s">
        <v>43</v>
      </c>
      <c r="R2" s="283" t="s">
        <v>51</v>
      </c>
      <c r="S2" s="285" t="s">
        <v>52</v>
      </c>
      <c r="T2" s="286" t="s">
        <v>33</v>
      </c>
      <c r="U2" s="286" t="s">
        <v>39</v>
      </c>
      <c r="V2" s="286" t="s">
        <v>44</v>
      </c>
      <c r="W2" s="283" t="s">
        <v>3</v>
      </c>
      <c r="X2" s="286" t="s">
        <v>63</v>
      </c>
      <c r="Y2" s="287" t="s">
        <v>64</v>
      </c>
    </row>
    <row r="3" spans="2:26" hidden="1" x14ac:dyDescent="0.25">
      <c r="B3" s="362" t="s">
        <v>21</v>
      </c>
      <c r="C3" s="177">
        <v>144</v>
      </c>
      <c r="D3" s="57" t="s">
        <v>132</v>
      </c>
      <c r="E3" s="36">
        <v>0.36805555555555558</v>
      </c>
      <c r="F3" s="5">
        <v>0.61805555555555558</v>
      </c>
      <c r="G3" s="5">
        <v>0.44444444444444442</v>
      </c>
      <c r="H3" s="5">
        <v>0.66666666666666663</v>
      </c>
      <c r="I3" s="5">
        <v>0.10416666666666667</v>
      </c>
      <c r="J3" s="5">
        <v>0.99305555555555558</v>
      </c>
      <c r="K3" s="5">
        <v>1</v>
      </c>
      <c r="L3" s="6">
        <v>3.5650000000000008</v>
      </c>
      <c r="M3" s="6">
        <v>44.895833333333336</v>
      </c>
      <c r="N3" s="6">
        <v>-0.22</v>
      </c>
      <c r="O3" s="5">
        <v>0.57638888888888884</v>
      </c>
      <c r="P3" s="5">
        <v>0.77777777777777779</v>
      </c>
      <c r="Q3" s="5">
        <v>0.13194444444444445</v>
      </c>
      <c r="R3" s="6">
        <v>4.2222222222222223</v>
      </c>
      <c r="S3" s="6">
        <v>4.2638888888888893</v>
      </c>
      <c r="T3" s="5">
        <v>0.4375</v>
      </c>
      <c r="U3" s="5">
        <v>0.69444444444444442</v>
      </c>
      <c r="V3" s="5">
        <v>0.11805555555555555</v>
      </c>
      <c r="W3" s="6">
        <v>4.270833333333333</v>
      </c>
      <c r="X3" s="5">
        <v>0.36805555555555558</v>
      </c>
      <c r="Y3" s="64">
        <v>0.63194444444444442</v>
      </c>
    </row>
    <row r="4" spans="2:26" s="198" customFormat="1" hidden="1" x14ac:dyDescent="0.25">
      <c r="B4" s="363"/>
      <c r="C4" s="245">
        <v>153</v>
      </c>
      <c r="D4" s="246" t="s">
        <v>120</v>
      </c>
      <c r="E4" s="247">
        <v>0.40522875816993464</v>
      </c>
      <c r="F4" s="248">
        <v>0.66013071895424835</v>
      </c>
      <c r="G4" s="248">
        <v>0.50980392156862742</v>
      </c>
      <c r="H4" s="248">
        <v>0.70588235294117652</v>
      </c>
      <c r="I4" s="248">
        <v>0.16339869281045752</v>
      </c>
      <c r="J4" s="248">
        <v>0.9673202614379085</v>
      </c>
      <c r="K4" s="248">
        <v>0.9673202614379085</v>
      </c>
      <c r="L4" s="249">
        <v>3.7593464052287571</v>
      </c>
      <c r="M4" s="249">
        <v>46.978758169934643</v>
      </c>
      <c r="N4" s="249">
        <v>0.1453424657534246</v>
      </c>
      <c r="O4" s="248">
        <v>0.59477124183006536</v>
      </c>
      <c r="P4" s="248">
        <v>0.79738562091503273</v>
      </c>
      <c r="Q4" s="248">
        <v>0.21568627450980393</v>
      </c>
      <c r="R4" s="249">
        <v>4.784313725490196</v>
      </c>
      <c r="S4" s="249">
        <v>4.6554054054054053</v>
      </c>
      <c r="T4" s="248">
        <v>0.46405228758169936</v>
      </c>
      <c r="U4" s="248">
        <v>0.70588235294117652</v>
      </c>
      <c r="V4" s="248">
        <v>0.12418300653594772</v>
      </c>
      <c r="W4" s="249">
        <v>4.3006535947712417</v>
      </c>
      <c r="X4" s="248">
        <v>0.41830065359477125</v>
      </c>
      <c r="Y4" s="71">
        <v>0.67320261437908502</v>
      </c>
      <c r="Z4" s="9"/>
    </row>
    <row r="5" spans="2:26" s="198" customFormat="1" hidden="1" x14ac:dyDescent="0.25">
      <c r="B5" s="363"/>
      <c r="C5" s="245">
        <v>174</v>
      </c>
      <c r="D5" s="246" t="s">
        <v>122</v>
      </c>
      <c r="E5" s="247">
        <v>0.2413793103448276</v>
      </c>
      <c r="F5" s="248">
        <v>0.46551724137931033</v>
      </c>
      <c r="G5" s="248">
        <v>0.39080459770114945</v>
      </c>
      <c r="H5" s="248">
        <v>0.67816091954022983</v>
      </c>
      <c r="I5" s="248">
        <v>0.13793103448275862</v>
      </c>
      <c r="J5" s="248">
        <v>0.95977011494252873</v>
      </c>
      <c r="K5" s="248">
        <v>0.97701149425287359</v>
      </c>
      <c r="L5" s="249">
        <v>3.6416091954022987</v>
      </c>
      <c r="M5" s="249">
        <v>44.915229885057471</v>
      </c>
      <c r="N5" s="249" t="s">
        <v>2</v>
      </c>
      <c r="O5" s="248">
        <v>0.66091954022988508</v>
      </c>
      <c r="P5" s="248">
        <v>0.85632183908045978</v>
      </c>
      <c r="Q5" s="248">
        <v>0.25287356321839083</v>
      </c>
      <c r="R5" s="249">
        <v>5.068965517241379</v>
      </c>
      <c r="S5" s="249">
        <v>4.4046242774566471</v>
      </c>
      <c r="T5" s="248">
        <v>0.28823529411764703</v>
      </c>
      <c r="U5" s="248">
        <v>0.5</v>
      </c>
      <c r="V5" s="248">
        <v>6.4705882352941183E-2</v>
      </c>
      <c r="W5" s="249">
        <v>3.5862068965517242</v>
      </c>
      <c r="X5" s="248">
        <v>0.27011494252873564</v>
      </c>
      <c r="Y5" s="71">
        <v>0.46551724137931033</v>
      </c>
      <c r="Z5" s="9"/>
    </row>
    <row r="6" spans="2:26" s="198" customFormat="1" hidden="1" x14ac:dyDescent="0.25">
      <c r="B6" s="363"/>
      <c r="C6" s="245">
        <v>173</v>
      </c>
      <c r="D6" s="246" t="s">
        <v>136</v>
      </c>
      <c r="E6" s="247">
        <v>0.48554913294797686</v>
      </c>
      <c r="F6" s="248">
        <v>0.73988439306358378</v>
      </c>
      <c r="G6" s="248">
        <v>0.68786127167630062</v>
      </c>
      <c r="H6" s="248">
        <v>0.82658959537572252</v>
      </c>
      <c r="I6" s="248">
        <v>0.19653179190751446</v>
      </c>
      <c r="J6" s="248">
        <v>0.98265895953757221</v>
      </c>
      <c r="K6" s="248">
        <v>0.98843930635838151</v>
      </c>
      <c r="L6" s="249">
        <v>4.3713294797687858</v>
      </c>
      <c r="M6" s="249">
        <v>52.851156069364158</v>
      </c>
      <c r="N6" s="249" t="s">
        <v>2</v>
      </c>
      <c r="O6" s="248">
        <v>0.80346820809248554</v>
      </c>
      <c r="P6" s="248">
        <v>0.91907514450867056</v>
      </c>
      <c r="Q6" s="248">
        <v>0.32947976878612717</v>
      </c>
      <c r="R6" s="249">
        <v>5.398843930635838</v>
      </c>
      <c r="S6" s="249">
        <v>5.4046242774566471</v>
      </c>
      <c r="T6" s="248">
        <v>0.53757225433526012</v>
      </c>
      <c r="U6" s="248">
        <v>0.75722543352601157</v>
      </c>
      <c r="V6" s="248">
        <v>0.15606936416184972</v>
      </c>
      <c r="W6" s="249">
        <v>4.6936416184971099</v>
      </c>
      <c r="X6" s="248">
        <v>0.49710982658959535</v>
      </c>
      <c r="Y6" s="71">
        <v>0.75722543352601157</v>
      </c>
      <c r="Z6" s="9"/>
    </row>
    <row r="7" spans="2:26" s="198" customFormat="1" x14ac:dyDescent="0.25">
      <c r="B7" s="363"/>
      <c r="C7" s="245">
        <v>207</v>
      </c>
      <c r="D7" s="246" t="s">
        <v>141</v>
      </c>
      <c r="E7" s="247">
        <v>0.27536231884057971</v>
      </c>
      <c r="F7" s="248">
        <v>0.49758454106280192</v>
      </c>
      <c r="G7" s="248">
        <v>0.49275362318840582</v>
      </c>
      <c r="H7" s="248">
        <v>0.7342995169082126</v>
      </c>
      <c r="I7" s="248">
        <v>0.14009661835748793</v>
      </c>
      <c r="J7" s="248">
        <v>0.97584541062801933</v>
      </c>
      <c r="K7" s="248">
        <v>0.97584541062801933</v>
      </c>
      <c r="L7" s="249">
        <v>3.8213043478260871</v>
      </c>
      <c r="M7" s="249">
        <v>45.989130434782609</v>
      </c>
      <c r="N7" s="249" t="s">
        <v>2</v>
      </c>
      <c r="O7" s="248">
        <v>0.6908212560386473</v>
      </c>
      <c r="P7" s="248">
        <v>0.85990338164251212</v>
      </c>
      <c r="Q7" s="248">
        <v>0.20772946859903382</v>
      </c>
      <c r="R7" s="249">
        <v>4.9806763285024154</v>
      </c>
      <c r="S7" s="249">
        <v>4.5072463768115938</v>
      </c>
      <c r="T7" s="248">
        <v>0.30917874396135264</v>
      </c>
      <c r="U7" s="248">
        <v>0.53140096618357491</v>
      </c>
      <c r="V7" s="248">
        <v>8.2125603864734303E-2</v>
      </c>
      <c r="W7" s="249">
        <v>3.78743961352657</v>
      </c>
      <c r="X7" s="248">
        <v>0.28502415458937197</v>
      </c>
      <c r="Y7" s="71">
        <v>0.51207729468599039</v>
      </c>
      <c r="Z7" s="9"/>
    </row>
    <row r="8" spans="2:26" s="198" customFormat="1" hidden="1" x14ac:dyDescent="0.25">
      <c r="B8" s="363"/>
      <c r="C8" s="245">
        <v>207</v>
      </c>
      <c r="D8" s="246" t="s">
        <v>151</v>
      </c>
      <c r="E8" s="247">
        <v>0.31</v>
      </c>
      <c r="F8" s="248">
        <v>0.57999999999999996</v>
      </c>
      <c r="G8" s="248">
        <v>0.59420289855072461</v>
      </c>
      <c r="H8" s="248">
        <v>0.79710144927536231</v>
      </c>
      <c r="I8" s="248">
        <v>0.18357487922705315</v>
      </c>
      <c r="J8" s="248">
        <v>0.97101449275362317</v>
      </c>
      <c r="K8" s="248">
        <v>0.97584541062801933</v>
      </c>
      <c r="L8" s="249">
        <v>4.1480193236714955</v>
      </c>
      <c r="M8" s="249">
        <v>49.062801932367151</v>
      </c>
      <c r="N8" s="249" t="s">
        <v>2</v>
      </c>
      <c r="O8" s="248">
        <v>0.72463768115942029</v>
      </c>
      <c r="P8" s="248">
        <v>0.87439613526570048</v>
      </c>
      <c r="Q8" s="248">
        <v>0.27053140096618356</v>
      </c>
      <c r="R8" s="249">
        <v>4.8985507246376816</v>
      </c>
      <c r="S8" s="249">
        <v>5.1400966183574877</v>
      </c>
      <c r="T8" s="248">
        <v>0.33816425120772947</v>
      </c>
      <c r="U8" s="248">
        <v>0.58454106280193241</v>
      </c>
      <c r="V8" s="248">
        <v>0.11594202898550725</v>
      </c>
      <c r="W8" s="249">
        <v>4.0193236714975846</v>
      </c>
      <c r="X8" s="248">
        <v>0.32367149758454106</v>
      </c>
      <c r="Y8" s="71">
        <v>0.5748792270531401</v>
      </c>
      <c r="Z8" s="9"/>
    </row>
    <row r="9" spans="2:26" s="198" customFormat="1" x14ac:dyDescent="0.25">
      <c r="B9" s="363"/>
      <c r="C9" s="245">
        <v>207</v>
      </c>
      <c r="D9" s="246" t="s">
        <v>142</v>
      </c>
      <c r="E9" s="247">
        <v>0.47826086956521741</v>
      </c>
      <c r="F9" s="248">
        <v>0.7342995169082126</v>
      </c>
      <c r="G9" s="248">
        <v>0.57971014492753625</v>
      </c>
      <c r="H9" s="248">
        <v>0.78260869565217395</v>
      </c>
      <c r="I9" s="248">
        <v>0.14975845410628019</v>
      </c>
      <c r="J9" s="248">
        <v>0.97584541062801933</v>
      </c>
      <c r="K9" s="248">
        <v>0.98067632850241548</v>
      </c>
      <c r="L9" s="249">
        <v>4.0947342995169072</v>
      </c>
      <c r="M9" s="249">
        <v>49.586956521739133</v>
      </c>
      <c r="N9" s="249" t="s">
        <v>2</v>
      </c>
      <c r="O9" s="248">
        <v>0.67632850241545894</v>
      </c>
      <c r="P9" s="248">
        <v>0.86956521739130432</v>
      </c>
      <c r="Q9" s="248">
        <v>0.19806763285024154</v>
      </c>
      <c r="R9" s="249">
        <v>4.908212560386473</v>
      </c>
      <c r="S9" s="249">
        <v>4.7536231884057969</v>
      </c>
      <c r="T9" s="248">
        <v>0.54106280193236711</v>
      </c>
      <c r="U9" s="248">
        <v>0.77777777777777779</v>
      </c>
      <c r="V9" s="248">
        <v>0.17874396135265699</v>
      </c>
      <c r="W9" s="249">
        <v>4.7053140096618353</v>
      </c>
      <c r="X9" s="248">
        <v>0.49758454106280192</v>
      </c>
      <c r="Y9" s="71">
        <v>0.75362318840579712</v>
      </c>
      <c r="Z9" s="9"/>
    </row>
    <row r="10" spans="2:26" x14ac:dyDescent="0.25">
      <c r="B10" s="363"/>
      <c r="C10" s="111">
        <v>241</v>
      </c>
      <c r="D10" s="58" t="s">
        <v>164</v>
      </c>
      <c r="E10" s="55">
        <v>0.3125</v>
      </c>
      <c r="F10" s="60">
        <v>0.52500000000000002</v>
      </c>
      <c r="G10" s="60">
        <v>0.41666666666666669</v>
      </c>
      <c r="H10" s="60">
        <v>0.625</v>
      </c>
      <c r="I10" s="60">
        <v>0.15416666666666667</v>
      </c>
      <c r="J10" s="60">
        <v>0.97499999999999998</v>
      </c>
      <c r="K10" s="60">
        <v>0.9916666666666667</v>
      </c>
      <c r="L10" s="96">
        <v>3.6035950413223135</v>
      </c>
      <c r="M10" s="96">
        <v>44.944791666666667</v>
      </c>
      <c r="N10" s="95">
        <v>-0.72999999999999965</v>
      </c>
      <c r="O10" s="60">
        <v>0.60416666666666663</v>
      </c>
      <c r="P10" s="60">
        <v>0.74583333333333335</v>
      </c>
      <c r="Q10" s="60">
        <v>0.28333333333333333</v>
      </c>
      <c r="R10" s="96">
        <v>4.8</v>
      </c>
      <c r="S10" s="294">
        <v>4.6355932203389827</v>
      </c>
      <c r="T10" s="60">
        <v>0.36666666666666664</v>
      </c>
      <c r="U10" s="60">
        <v>0.58750000000000002</v>
      </c>
      <c r="V10" s="60">
        <v>7.9166666666666663E-2</v>
      </c>
      <c r="W10" s="96">
        <v>3.8958333333333335</v>
      </c>
      <c r="X10" s="60">
        <v>0.33333333333333331</v>
      </c>
      <c r="Y10" s="61">
        <v>0.53749999999999998</v>
      </c>
    </row>
    <row r="11" spans="2:26" s="198" customFormat="1" hidden="1" x14ac:dyDescent="0.25">
      <c r="B11" s="363"/>
      <c r="C11" s="293"/>
      <c r="D11" s="58" t="s">
        <v>165</v>
      </c>
      <c r="E11" s="60"/>
      <c r="F11" s="60"/>
      <c r="G11" s="60"/>
      <c r="H11" s="60"/>
      <c r="I11" s="60"/>
      <c r="J11" s="60"/>
      <c r="K11" s="60"/>
      <c r="L11" s="96"/>
      <c r="M11" s="96"/>
      <c r="N11" s="95"/>
      <c r="O11" s="60"/>
      <c r="P11" s="60"/>
      <c r="Q11" s="60"/>
      <c r="R11" s="96"/>
      <c r="S11" s="294"/>
      <c r="T11" s="60"/>
      <c r="U11" s="60"/>
      <c r="V11" s="60"/>
      <c r="W11" s="96"/>
      <c r="X11" s="60"/>
      <c r="Y11" s="61"/>
      <c r="Z11" s="9"/>
    </row>
    <row r="12" spans="2:26" ht="15.75" hidden="1" thickBot="1" x14ac:dyDescent="0.3">
      <c r="B12" s="364"/>
      <c r="C12" s="161"/>
      <c r="D12" s="114" t="s">
        <v>166</v>
      </c>
      <c r="E12" s="97"/>
      <c r="F12" s="97"/>
      <c r="G12" s="97"/>
      <c r="H12" s="97"/>
      <c r="I12" s="97"/>
      <c r="J12" s="97"/>
      <c r="K12" s="97"/>
      <c r="L12" s="115"/>
      <c r="M12" s="115"/>
      <c r="N12" s="115"/>
      <c r="O12" s="97"/>
      <c r="P12" s="97"/>
      <c r="Q12" s="97"/>
      <c r="R12" s="115"/>
      <c r="S12" s="162"/>
      <c r="T12" s="97"/>
      <c r="U12" s="97"/>
      <c r="V12" s="97"/>
      <c r="W12" s="115"/>
      <c r="X12" s="97"/>
      <c r="Y12" s="98"/>
    </row>
    <row r="13" spans="2:26" s="198" customFormat="1" hidden="1" x14ac:dyDescent="0.25">
      <c r="B13" s="362" t="s">
        <v>5</v>
      </c>
      <c r="C13" s="177">
        <v>77</v>
      </c>
      <c r="D13" s="57" t="s">
        <v>132</v>
      </c>
      <c r="E13" s="36">
        <v>0.35064935064935066</v>
      </c>
      <c r="F13" s="5">
        <v>0.63636363636363635</v>
      </c>
      <c r="G13" s="5">
        <v>0.41558441558441561</v>
      </c>
      <c r="H13" s="5">
        <v>0.68831168831168832</v>
      </c>
      <c r="I13" s="5">
        <v>9.0909090909090912E-2</v>
      </c>
      <c r="J13" s="5">
        <v>0.98701298701298701</v>
      </c>
      <c r="K13" s="5">
        <v>1</v>
      </c>
      <c r="L13" s="6">
        <v>3.5002597402597391</v>
      </c>
      <c r="M13" s="6">
        <v>43.935064935064936</v>
      </c>
      <c r="N13" s="6">
        <v>-0.36</v>
      </c>
      <c r="O13" s="5">
        <v>0.53246753246753242</v>
      </c>
      <c r="P13" s="5">
        <v>0.76623376623376627</v>
      </c>
      <c r="Q13" s="5">
        <v>9.0909090909090912E-2</v>
      </c>
      <c r="R13" s="6">
        <v>4.0259740259740262</v>
      </c>
      <c r="S13" s="6">
        <v>4.0909090909090908</v>
      </c>
      <c r="T13" s="5">
        <v>0.41558441558441561</v>
      </c>
      <c r="U13" s="5">
        <v>0.72727272727272729</v>
      </c>
      <c r="V13" s="5">
        <v>0.11688311688311688</v>
      </c>
      <c r="W13" s="6">
        <v>4.3116883116883118</v>
      </c>
      <c r="X13" s="5">
        <v>0.35064935064935066</v>
      </c>
      <c r="Y13" s="64">
        <v>0.64935064935064934</v>
      </c>
      <c r="Z13" s="9"/>
    </row>
    <row r="14" spans="2:26" s="198" customFormat="1" hidden="1" x14ac:dyDescent="0.25">
      <c r="B14" s="363"/>
      <c r="C14" s="245">
        <v>77</v>
      </c>
      <c r="D14" s="246" t="s">
        <v>120</v>
      </c>
      <c r="E14" s="247">
        <v>0.37662337662337664</v>
      </c>
      <c r="F14" s="248">
        <v>0.61038961038961037</v>
      </c>
      <c r="G14" s="248">
        <v>0.40259740259740262</v>
      </c>
      <c r="H14" s="248">
        <v>0.64935064935064934</v>
      </c>
      <c r="I14" s="248">
        <v>0.18181818181818182</v>
      </c>
      <c r="J14" s="248">
        <v>0.93506493506493504</v>
      </c>
      <c r="K14" s="248">
        <v>0.93506493506493504</v>
      </c>
      <c r="L14" s="249">
        <v>3.5151948051948061</v>
      </c>
      <c r="M14" s="249">
        <v>43.56818181818182</v>
      </c>
      <c r="N14" s="249">
        <v>3.3972602739726056E-2</v>
      </c>
      <c r="O14" s="248">
        <v>0.50649350649350644</v>
      </c>
      <c r="P14" s="248">
        <v>0.70129870129870131</v>
      </c>
      <c r="Q14" s="248">
        <v>0.14285714285714285</v>
      </c>
      <c r="R14" s="249">
        <v>4.3246753246753249</v>
      </c>
      <c r="S14" s="249">
        <v>4.208333333333333</v>
      </c>
      <c r="T14" s="248">
        <v>0.42857142857142855</v>
      </c>
      <c r="U14" s="248">
        <v>0.67532467532467533</v>
      </c>
      <c r="V14" s="248">
        <v>0.15584415584415584</v>
      </c>
      <c r="W14" s="249">
        <v>4.2077922077922079</v>
      </c>
      <c r="X14" s="248">
        <v>0.38961038961038963</v>
      </c>
      <c r="Y14" s="71">
        <v>0.62337662337662336</v>
      </c>
      <c r="Z14" s="9"/>
    </row>
    <row r="15" spans="2:26" s="198" customFormat="1" hidden="1" x14ac:dyDescent="0.25">
      <c r="B15" s="363"/>
      <c r="C15" s="245">
        <v>96</v>
      </c>
      <c r="D15" s="246" t="s">
        <v>122</v>
      </c>
      <c r="E15" s="247">
        <v>0.15625</v>
      </c>
      <c r="F15" s="248">
        <v>0.44791666666666669</v>
      </c>
      <c r="G15" s="248">
        <v>0.3125</v>
      </c>
      <c r="H15" s="248">
        <v>0.64583333333333337</v>
      </c>
      <c r="I15" s="248">
        <v>7.2916666666666671E-2</v>
      </c>
      <c r="J15" s="248">
        <v>0.95833333333333337</v>
      </c>
      <c r="K15" s="248">
        <v>0.96875</v>
      </c>
      <c r="L15" s="249">
        <v>3.3264583333333331</v>
      </c>
      <c r="M15" s="249">
        <v>41.927083333333336</v>
      </c>
      <c r="N15" s="249" t="s">
        <v>2</v>
      </c>
      <c r="O15" s="248">
        <v>0.60416666666666663</v>
      </c>
      <c r="P15" s="248">
        <v>0.83333333333333337</v>
      </c>
      <c r="Q15" s="248">
        <v>0.15625</v>
      </c>
      <c r="R15" s="249">
        <v>4.666666666666667</v>
      </c>
      <c r="S15" s="249">
        <v>4.052083333333333</v>
      </c>
      <c r="T15" s="248">
        <v>0.22580645161290322</v>
      </c>
      <c r="U15" s="248">
        <v>0.4838709677419355</v>
      </c>
      <c r="V15" s="248">
        <v>2.1505376344086023E-2</v>
      </c>
      <c r="W15" s="249">
        <v>3.3541666666666665</v>
      </c>
      <c r="X15" s="248">
        <v>0.19791666666666666</v>
      </c>
      <c r="Y15" s="71">
        <v>0.44791666666666669</v>
      </c>
      <c r="Z15" s="9"/>
    </row>
    <row r="16" spans="2:26" s="198" customFormat="1" hidden="1" x14ac:dyDescent="0.25">
      <c r="B16" s="363"/>
      <c r="C16" s="245">
        <v>96</v>
      </c>
      <c r="D16" s="246" t="s">
        <v>136</v>
      </c>
      <c r="E16" s="247">
        <v>0.41666666666666669</v>
      </c>
      <c r="F16" s="248">
        <v>0.72916666666666663</v>
      </c>
      <c r="G16" s="248">
        <v>0.63541666666666663</v>
      </c>
      <c r="H16" s="248">
        <v>0.77083333333333337</v>
      </c>
      <c r="I16" s="248">
        <v>0.125</v>
      </c>
      <c r="J16" s="248">
        <v>0.96875</v>
      </c>
      <c r="K16" s="248">
        <v>0.97916666666666663</v>
      </c>
      <c r="L16" s="249">
        <v>3.9280208333333335</v>
      </c>
      <c r="M16" s="249">
        <v>48.833333333333336</v>
      </c>
      <c r="N16" s="249" t="s">
        <v>2</v>
      </c>
      <c r="O16" s="248">
        <v>0.72916666666666663</v>
      </c>
      <c r="P16" s="248">
        <v>0.88541666666666663</v>
      </c>
      <c r="Q16" s="248">
        <v>0.19791666666666666</v>
      </c>
      <c r="R16" s="249">
        <v>4.927083333333333</v>
      </c>
      <c r="S16" s="249">
        <v>4.895833333333333</v>
      </c>
      <c r="T16" s="248">
        <v>0.5</v>
      </c>
      <c r="U16" s="248">
        <v>0.75</v>
      </c>
      <c r="V16" s="248">
        <v>9.375E-2</v>
      </c>
      <c r="W16" s="249">
        <v>4.427083333333333</v>
      </c>
      <c r="X16" s="248">
        <v>0.42708333333333331</v>
      </c>
      <c r="Y16" s="71">
        <v>0.75</v>
      </c>
      <c r="Z16" s="9"/>
    </row>
    <row r="17" spans="2:26" s="198" customFormat="1" x14ac:dyDescent="0.25">
      <c r="B17" s="363"/>
      <c r="C17" s="245">
        <v>108</v>
      </c>
      <c r="D17" s="246" t="s">
        <v>141</v>
      </c>
      <c r="E17" s="247">
        <v>0.23148148148148148</v>
      </c>
      <c r="F17" s="248">
        <v>0.5</v>
      </c>
      <c r="G17" s="248">
        <v>0.46296296296296297</v>
      </c>
      <c r="H17" s="248">
        <v>0.7407407407407407</v>
      </c>
      <c r="I17" s="248">
        <v>0.14814814814814814</v>
      </c>
      <c r="J17" s="248">
        <v>0.97222222222222221</v>
      </c>
      <c r="K17" s="248">
        <v>0.97222222222222221</v>
      </c>
      <c r="L17" s="249">
        <v>3.7820370370370369</v>
      </c>
      <c r="M17" s="249">
        <v>45.261574074074076</v>
      </c>
      <c r="N17" s="249" t="s">
        <v>2</v>
      </c>
      <c r="O17" s="248">
        <v>0.60185185185185186</v>
      </c>
      <c r="P17" s="248">
        <v>0.81481481481481477</v>
      </c>
      <c r="Q17" s="248">
        <v>0.12037037037037036</v>
      </c>
      <c r="R17" s="249">
        <v>4.5925925925925926</v>
      </c>
      <c r="S17" s="249">
        <v>4.2685185185185182</v>
      </c>
      <c r="T17" s="248">
        <v>0.28703703703703703</v>
      </c>
      <c r="U17" s="248">
        <v>0.55555555555555558</v>
      </c>
      <c r="V17" s="248">
        <v>0.1111111111111111</v>
      </c>
      <c r="W17" s="249">
        <v>3.9537037037037037</v>
      </c>
      <c r="X17" s="248">
        <v>0.24074074074074073</v>
      </c>
      <c r="Y17" s="71">
        <v>0.51851851851851849</v>
      </c>
      <c r="Z17" s="9"/>
    </row>
    <row r="18" spans="2:26" s="198" customFormat="1" hidden="1" x14ac:dyDescent="0.25">
      <c r="B18" s="363"/>
      <c r="C18" s="245">
        <v>108</v>
      </c>
      <c r="D18" s="246" t="s">
        <v>151</v>
      </c>
      <c r="E18" s="247">
        <v>0.31132075471698112</v>
      </c>
      <c r="F18" s="248">
        <v>0.59433962264150941</v>
      </c>
      <c r="G18" s="248">
        <v>0.59433962264150941</v>
      </c>
      <c r="H18" s="248">
        <v>0.81132075471698117</v>
      </c>
      <c r="I18" s="248">
        <v>0.16037735849056603</v>
      </c>
      <c r="J18" s="248">
        <v>0.99056603773584906</v>
      </c>
      <c r="K18" s="248">
        <v>0.99056603773584906</v>
      </c>
      <c r="L18" s="249">
        <v>4.1049074074074072</v>
      </c>
      <c r="M18" s="249">
        <v>49.382075471698116</v>
      </c>
      <c r="N18" s="249" t="s">
        <v>2</v>
      </c>
      <c r="O18" s="248">
        <v>0.71698113207547165</v>
      </c>
      <c r="P18" s="248">
        <v>0.86792452830188682</v>
      </c>
      <c r="Q18" s="248">
        <v>0.21698113207547171</v>
      </c>
      <c r="R18" s="249">
        <v>4.7452830188679247</v>
      </c>
      <c r="S18" s="249">
        <v>5.019047619047619</v>
      </c>
      <c r="T18" s="248">
        <v>0.34905660377358488</v>
      </c>
      <c r="U18" s="248">
        <v>0.6132075471698113</v>
      </c>
      <c r="V18" s="248">
        <v>0.16037735849056603</v>
      </c>
      <c r="W18" s="249">
        <v>4.2735849056603774</v>
      </c>
      <c r="X18" s="248">
        <v>0.330188679245283</v>
      </c>
      <c r="Y18" s="71">
        <v>0.59433962264150941</v>
      </c>
      <c r="Z18" s="9"/>
    </row>
    <row r="19" spans="2:26" s="198" customFormat="1" x14ac:dyDescent="0.25">
      <c r="B19" s="363"/>
      <c r="C19" s="245">
        <v>108</v>
      </c>
      <c r="D19" s="246" t="s">
        <v>142</v>
      </c>
      <c r="E19" s="247">
        <v>0.48148148148148145</v>
      </c>
      <c r="F19" s="248">
        <v>0.7407407407407407</v>
      </c>
      <c r="G19" s="248">
        <v>0.55555555555555558</v>
      </c>
      <c r="H19" s="248">
        <v>0.7592592592592593</v>
      </c>
      <c r="I19" s="248">
        <v>0.1388888888888889</v>
      </c>
      <c r="J19" s="248">
        <v>0.97222222222222221</v>
      </c>
      <c r="K19" s="248">
        <v>0.98148148148148151</v>
      </c>
      <c r="L19" s="249">
        <v>4.0304629629629645</v>
      </c>
      <c r="M19" s="249">
        <v>48.601851851851855</v>
      </c>
      <c r="N19" s="249" t="s">
        <v>2</v>
      </c>
      <c r="O19" s="248">
        <v>0.65740740740740744</v>
      </c>
      <c r="P19" s="248">
        <v>0.84259259259259256</v>
      </c>
      <c r="Q19" s="248">
        <v>0.14814814814814814</v>
      </c>
      <c r="R19" s="249">
        <v>4.7222222222222223</v>
      </c>
      <c r="S19" s="249">
        <v>4.5185185185185182</v>
      </c>
      <c r="T19" s="248">
        <v>0.53703703703703709</v>
      </c>
      <c r="U19" s="248">
        <v>0.80555555555555558</v>
      </c>
      <c r="V19" s="248">
        <v>0.21296296296296297</v>
      </c>
      <c r="W19" s="249">
        <v>4.8888888888888893</v>
      </c>
      <c r="X19" s="248">
        <v>0.5</v>
      </c>
      <c r="Y19" s="71">
        <v>0.76851851851851849</v>
      </c>
      <c r="Z19" s="9"/>
    </row>
    <row r="20" spans="2:26" s="198" customFormat="1" x14ac:dyDescent="0.25">
      <c r="B20" s="363"/>
      <c r="C20" s="111">
        <v>127</v>
      </c>
      <c r="D20" s="58" t="s">
        <v>164</v>
      </c>
      <c r="E20" s="55">
        <v>0.28346456692913385</v>
      </c>
      <c r="F20" s="55">
        <v>0.45669291338582679</v>
      </c>
      <c r="G20" s="55">
        <v>0.37007874015748032</v>
      </c>
      <c r="H20" s="55">
        <v>0.55118110236220474</v>
      </c>
      <c r="I20" s="55">
        <v>0.14173228346456693</v>
      </c>
      <c r="J20" s="55">
        <v>0.98425196850393704</v>
      </c>
      <c r="K20" s="55">
        <v>0.99212598425196852</v>
      </c>
      <c r="L20" s="95">
        <v>3.4729921259842529</v>
      </c>
      <c r="M20" s="95">
        <v>42.986220472440948</v>
      </c>
      <c r="N20" s="95">
        <v>-0.72075000000000033</v>
      </c>
      <c r="O20" s="55">
        <v>0.49606299212598426</v>
      </c>
      <c r="P20" s="55">
        <v>0.66141732283464572</v>
      </c>
      <c r="Q20" s="55">
        <v>0.2283464566929134</v>
      </c>
      <c r="R20" s="95">
        <v>4.3464566929133861</v>
      </c>
      <c r="S20" s="145">
        <v>4.2222222222222223</v>
      </c>
      <c r="T20" s="55">
        <v>0.36220472440944884</v>
      </c>
      <c r="U20" s="55">
        <v>0.56692913385826771</v>
      </c>
      <c r="V20" s="55">
        <v>8.6614173228346455E-2</v>
      </c>
      <c r="W20" s="95">
        <v>3.9370078740157481</v>
      </c>
      <c r="X20" s="55">
        <v>0.29921259842519687</v>
      </c>
      <c r="Y20" s="56">
        <v>0.47244094488188976</v>
      </c>
      <c r="Z20" s="9"/>
    </row>
    <row r="21" spans="2:26" s="198" customFormat="1" hidden="1" x14ac:dyDescent="0.25">
      <c r="B21" s="363"/>
      <c r="C21" s="293"/>
      <c r="D21" s="58" t="s">
        <v>165</v>
      </c>
      <c r="E21" s="60"/>
      <c r="F21" s="60"/>
      <c r="G21" s="60"/>
      <c r="H21" s="60"/>
      <c r="I21" s="60"/>
      <c r="J21" s="60"/>
      <c r="K21" s="60"/>
      <c r="L21" s="96"/>
      <c r="M21" s="96"/>
      <c r="N21" s="95"/>
      <c r="O21" s="60"/>
      <c r="P21" s="60"/>
      <c r="Q21" s="60"/>
      <c r="R21" s="96"/>
      <c r="S21" s="294"/>
      <c r="T21" s="60"/>
      <c r="U21" s="60"/>
      <c r="V21" s="60"/>
      <c r="W21" s="96"/>
      <c r="X21" s="60"/>
      <c r="Y21" s="61"/>
      <c r="Z21" s="9"/>
    </row>
    <row r="22" spans="2:26" s="198" customFormat="1" ht="15.75" hidden="1" thickBot="1" x14ac:dyDescent="0.3">
      <c r="B22" s="364"/>
      <c r="C22" s="161"/>
      <c r="D22" s="114" t="s">
        <v>166</v>
      </c>
      <c r="E22" s="97"/>
      <c r="F22" s="97"/>
      <c r="G22" s="97"/>
      <c r="H22" s="97"/>
      <c r="I22" s="97"/>
      <c r="J22" s="97"/>
      <c r="K22" s="97"/>
      <c r="L22" s="115"/>
      <c r="M22" s="115"/>
      <c r="N22" s="115"/>
      <c r="O22" s="97"/>
      <c r="P22" s="97"/>
      <c r="Q22" s="97"/>
      <c r="R22" s="115"/>
      <c r="S22" s="162"/>
      <c r="T22" s="97"/>
      <c r="U22" s="97"/>
      <c r="V22" s="97"/>
      <c r="W22" s="115"/>
      <c r="X22" s="97"/>
      <c r="Y22" s="98"/>
      <c r="Z22" s="9"/>
    </row>
    <row r="23" spans="2:26" s="198" customFormat="1" hidden="1" x14ac:dyDescent="0.25">
      <c r="B23" s="362" t="s">
        <v>6</v>
      </c>
      <c r="C23" s="177">
        <v>67</v>
      </c>
      <c r="D23" s="57" t="s">
        <v>132</v>
      </c>
      <c r="E23" s="36">
        <v>0.38805970149253732</v>
      </c>
      <c r="F23" s="5">
        <v>0.59701492537313428</v>
      </c>
      <c r="G23" s="5">
        <v>0.47761194029850745</v>
      </c>
      <c r="H23" s="5">
        <v>0.64179104477611937</v>
      </c>
      <c r="I23" s="5">
        <v>0.11940298507462686</v>
      </c>
      <c r="J23" s="5">
        <v>1</v>
      </c>
      <c r="K23" s="5">
        <v>1</v>
      </c>
      <c r="L23" s="6">
        <v>3.6394029850746259</v>
      </c>
      <c r="M23" s="6">
        <v>46</v>
      </c>
      <c r="N23" s="6">
        <v>-0.06</v>
      </c>
      <c r="O23" s="5">
        <v>0.62686567164179108</v>
      </c>
      <c r="P23" s="5">
        <v>0.79104477611940294</v>
      </c>
      <c r="Q23" s="5">
        <v>0.17910447761194029</v>
      </c>
      <c r="R23" s="6">
        <v>4.4477611940298507</v>
      </c>
      <c r="S23" s="6">
        <v>4.4626865671641793</v>
      </c>
      <c r="T23" s="5">
        <v>0.46268656716417911</v>
      </c>
      <c r="U23" s="5">
        <v>0.65671641791044777</v>
      </c>
      <c r="V23" s="5">
        <v>0.11940298507462686</v>
      </c>
      <c r="W23" s="6">
        <v>4.2238805970149258</v>
      </c>
      <c r="X23" s="5">
        <v>0.38805970149253732</v>
      </c>
      <c r="Y23" s="64">
        <v>0.61194029850746268</v>
      </c>
      <c r="Z23" s="9"/>
    </row>
    <row r="24" spans="2:26" s="198" customFormat="1" hidden="1" x14ac:dyDescent="0.25">
      <c r="B24" s="363"/>
      <c r="C24" s="245">
        <v>76</v>
      </c>
      <c r="D24" s="246" t="s">
        <v>120</v>
      </c>
      <c r="E24" s="247">
        <v>0.43421052631578949</v>
      </c>
      <c r="F24" s="248">
        <v>0.71052631578947367</v>
      </c>
      <c r="G24" s="248">
        <v>0.61842105263157898</v>
      </c>
      <c r="H24" s="248">
        <v>0.76315789473684215</v>
      </c>
      <c r="I24" s="248">
        <v>0.14473684210526316</v>
      </c>
      <c r="J24" s="248">
        <v>1</v>
      </c>
      <c r="K24" s="248">
        <v>1</v>
      </c>
      <c r="L24" s="249">
        <v>4.0067105263157918</v>
      </c>
      <c r="M24" s="249">
        <v>50.434210526315788</v>
      </c>
      <c r="N24" s="249">
        <v>0.25671232876712324</v>
      </c>
      <c r="O24" s="248">
        <v>0.68421052631578949</v>
      </c>
      <c r="P24" s="248">
        <v>0.89473684210526316</v>
      </c>
      <c r="Q24" s="248">
        <v>0.28947368421052633</v>
      </c>
      <c r="R24" s="249">
        <v>5.25</v>
      </c>
      <c r="S24" s="249">
        <v>5.0789473684210522</v>
      </c>
      <c r="T24" s="248">
        <v>0.5</v>
      </c>
      <c r="U24" s="248">
        <v>0.73684210526315785</v>
      </c>
      <c r="V24" s="248">
        <v>9.2105263157894732E-2</v>
      </c>
      <c r="W24" s="249">
        <v>4.3947368421052628</v>
      </c>
      <c r="X24" s="248">
        <v>0.44736842105263158</v>
      </c>
      <c r="Y24" s="71">
        <v>0.72368421052631582</v>
      </c>
      <c r="Z24" s="9"/>
    </row>
    <row r="25" spans="2:26" s="198" customFormat="1" hidden="1" x14ac:dyDescent="0.25">
      <c r="B25" s="363"/>
      <c r="C25" s="245">
        <v>78</v>
      </c>
      <c r="D25" s="246" t="s">
        <v>122</v>
      </c>
      <c r="E25" s="247">
        <v>0.34615384615384615</v>
      </c>
      <c r="F25" s="248">
        <v>0.48717948717948717</v>
      </c>
      <c r="G25" s="248">
        <v>0.48717948717948717</v>
      </c>
      <c r="H25" s="248">
        <v>0.71794871794871795</v>
      </c>
      <c r="I25" s="248">
        <v>0.21794871794871795</v>
      </c>
      <c r="J25" s="248">
        <v>0.96153846153846156</v>
      </c>
      <c r="K25" s="248">
        <v>0.98717948717948723</v>
      </c>
      <c r="L25" s="249">
        <v>4.0294871794871803</v>
      </c>
      <c r="M25" s="249">
        <v>48.592948717948715</v>
      </c>
      <c r="N25" s="249" t="s">
        <v>2</v>
      </c>
      <c r="O25" s="248">
        <v>0.73076923076923073</v>
      </c>
      <c r="P25" s="248">
        <v>0.88461538461538458</v>
      </c>
      <c r="Q25" s="248">
        <v>0.37179487179487181</v>
      </c>
      <c r="R25" s="249">
        <v>5.5641025641025639</v>
      </c>
      <c r="S25" s="249">
        <v>4.8441558441558445</v>
      </c>
      <c r="T25" s="248">
        <v>0.36363636363636365</v>
      </c>
      <c r="U25" s="248">
        <v>0.51948051948051943</v>
      </c>
      <c r="V25" s="248">
        <v>0.11688311688311688</v>
      </c>
      <c r="W25" s="249">
        <v>3.8717948717948718</v>
      </c>
      <c r="X25" s="248">
        <v>0.35897435897435898</v>
      </c>
      <c r="Y25" s="71">
        <v>0.48717948717948717</v>
      </c>
      <c r="Z25" s="9"/>
    </row>
    <row r="26" spans="2:26" s="198" customFormat="1" hidden="1" x14ac:dyDescent="0.25">
      <c r="B26" s="363"/>
      <c r="C26" s="245">
        <v>77</v>
      </c>
      <c r="D26" s="246" t="s">
        <v>136</v>
      </c>
      <c r="E26" s="247">
        <v>0.5714285714285714</v>
      </c>
      <c r="F26" s="248">
        <v>0.75324675324675328</v>
      </c>
      <c r="G26" s="248">
        <v>0.75324675324675328</v>
      </c>
      <c r="H26" s="248">
        <v>0.89610389610389607</v>
      </c>
      <c r="I26" s="248">
        <v>0.2857142857142857</v>
      </c>
      <c r="J26" s="248">
        <v>1</v>
      </c>
      <c r="K26" s="248">
        <v>1</v>
      </c>
      <c r="L26" s="249">
        <v>4.9240259740259757</v>
      </c>
      <c r="M26" s="249">
        <v>57.86038961038961</v>
      </c>
      <c r="N26" s="249" t="s">
        <v>2</v>
      </c>
      <c r="O26" s="248">
        <v>0.89610389610389607</v>
      </c>
      <c r="P26" s="248">
        <v>0.96103896103896103</v>
      </c>
      <c r="Q26" s="248">
        <v>0.4935064935064935</v>
      </c>
      <c r="R26" s="249">
        <v>5.9870129870129869</v>
      </c>
      <c r="S26" s="249">
        <v>6.0389610389610393</v>
      </c>
      <c r="T26" s="248">
        <v>0.58441558441558439</v>
      </c>
      <c r="U26" s="248">
        <v>0.76623376623376627</v>
      </c>
      <c r="V26" s="248">
        <v>0.23376623376623376</v>
      </c>
      <c r="W26" s="249">
        <v>5.0259740259740262</v>
      </c>
      <c r="X26" s="248">
        <v>0.58441558441558439</v>
      </c>
      <c r="Y26" s="71">
        <v>0.76623376623376627</v>
      </c>
      <c r="Z26" s="9"/>
    </row>
    <row r="27" spans="2:26" s="198" customFormat="1" x14ac:dyDescent="0.25">
      <c r="B27" s="363"/>
      <c r="C27" s="245">
        <v>99</v>
      </c>
      <c r="D27" s="246" t="s">
        <v>141</v>
      </c>
      <c r="E27" s="247">
        <v>0.32323232323232326</v>
      </c>
      <c r="F27" s="248">
        <v>0.49494949494949497</v>
      </c>
      <c r="G27" s="248">
        <v>0.5252525252525253</v>
      </c>
      <c r="H27" s="248">
        <v>0.72727272727272729</v>
      </c>
      <c r="I27" s="248">
        <v>0.13131313131313133</v>
      </c>
      <c r="J27" s="248">
        <v>0.97979797979797978</v>
      </c>
      <c r="K27" s="248">
        <v>0.97979797979797978</v>
      </c>
      <c r="L27" s="249">
        <v>3.8641414141414154</v>
      </c>
      <c r="M27" s="249">
        <v>46.782828282828284</v>
      </c>
      <c r="N27" s="249" t="s">
        <v>2</v>
      </c>
      <c r="O27" s="248">
        <v>0.78787878787878785</v>
      </c>
      <c r="P27" s="248">
        <v>0.90909090909090906</v>
      </c>
      <c r="Q27" s="248">
        <v>0.30303030303030304</v>
      </c>
      <c r="R27" s="249">
        <v>5.404040404040404</v>
      </c>
      <c r="S27" s="249">
        <v>4.7676767676767673</v>
      </c>
      <c r="T27" s="248">
        <v>0.33333333333333331</v>
      </c>
      <c r="U27" s="248">
        <v>0.50505050505050508</v>
      </c>
      <c r="V27" s="248">
        <v>5.0505050505050504E-2</v>
      </c>
      <c r="W27" s="249">
        <v>3.606060606060606</v>
      </c>
      <c r="X27" s="248">
        <v>0.33333333333333331</v>
      </c>
      <c r="Y27" s="71">
        <v>0.50505050505050508</v>
      </c>
      <c r="Z27" s="9"/>
    </row>
    <row r="28" spans="2:26" s="198" customFormat="1" hidden="1" x14ac:dyDescent="0.25">
      <c r="B28" s="363"/>
      <c r="C28" s="245">
        <v>99</v>
      </c>
      <c r="D28" s="246" t="s">
        <v>151</v>
      </c>
      <c r="E28" s="247">
        <v>0.31632653061224492</v>
      </c>
      <c r="F28" s="248">
        <v>0.5714285714285714</v>
      </c>
      <c r="G28" s="248">
        <v>0.61224489795918369</v>
      </c>
      <c r="H28" s="248">
        <v>0.80612244897959184</v>
      </c>
      <c r="I28" s="248">
        <v>0.21428571428571427</v>
      </c>
      <c r="J28" s="248">
        <v>0.97959183673469385</v>
      </c>
      <c r="K28" s="248">
        <v>0.98979591836734693</v>
      </c>
      <c r="L28" s="249">
        <v>4.1950505050505056</v>
      </c>
      <c r="M28" s="249">
        <v>50.219387755102041</v>
      </c>
      <c r="N28" s="249" t="s">
        <v>2</v>
      </c>
      <c r="O28" s="248">
        <v>0.75510204081632648</v>
      </c>
      <c r="P28" s="248">
        <v>0.90816326530612246</v>
      </c>
      <c r="Q28" s="248">
        <v>0.33673469387755101</v>
      </c>
      <c r="R28" s="249">
        <v>5.2142857142857144</v>
      </c>
      <c r="S28" s="249">
        <v>5.4489795918367347</v>
      </c>
      <c r="T28" s="248">
        <v>0.33673469387755101</v>
      </c>
      <c r="U28" s="248">
        <v>0.5714285714285714</v>
      </c>
      <c r="V28" s="248">
        <v>7.1428571428571425E-2</v>
      </c>
      <c r="W28" s="249">
        <v>3.8673469387755102</v>
      </c>
      <c r="X28" s="248">
        <v>0.32653061224489793</v>
      </c>
      <c r="Y28" s="71">
        <v>0.5714285714285714</v>
      </c>
      <c r="Z28" s="9"/>
    </row>
    <row r="29" spans="2:26" s="198" customFormat="1" x14ac:dyDescent="0.25">
      <c r="B29" s="363"/>
      <c r="C29" s="245">
        <v>99</v>
      </c>
      <c r="D29" s="246" t="s">
        <v>142</v>
      </c>
      <c r="E29" s="247">
        <v>0.47474747474747475</v>
      </c>
      <c r="F29" s="248">
        <v>0.72727272727272729</v>
      </c>
      <c r="G29" s="248">
        <v>0.60606060606060608</v>
      </c>
      <c r="H29" s="248">
        <v>0.80808080808080807</v>
      </c>
      <c r="I29" s="248">
        <v>0.16161616161616163</v>
      </c>
      <c r="J29" s="248">
        <v>0.97979797979797978</v>
      </c>
      <c r="K29" s="248">
        <v>0.97979797979797978</v>
      </c>
      <c r="L29" s="249">
        <v>4.1648484848484841</v>
      </c>
      <c r="M29" s="249">
        <v>50.661616161616159</v>
      </c>
      <c r="N29" s="249" t="s">
        <v>2</v>
      </c>
      <c r="O29" s="248">
        <v>0.69696969696969702</v>
      </c>
      <c r="P29" s="248">
        <v>0.89898989898989901</v>
      </c>
      <c r="Q29" s="248">
        <v>0.25252525252525254</v>
      </c>
      <c r="R29" s="249">
        <v>5.1111111111111107</v>
      </c>
      <c r="S29" s="249">
        <v>5.0101010101010104</v>
      </c>
      <c r="T29" s="248">
        <v>0.54545454545454541</v>
      </c>
      <c r="U29" s="248">
        <v>0.74747474747474751</v>
      </c>
      <c r="V29" s="248">
        <v>0.14141414141414141</v>
      </c>
      <c r="W29" s="249">
        <v>4.5050505050505052</v>
      </c>
      <c r="X29" s="248">
        <v>0.49494949494949497</v>
      </c>
      <c r="Y29" s="71">
        <v>0.73737373737373735</v>
      </c>
      <c r="Z29" s="9"/>
    </row>
    <row r="30" spans="2:26" s="198" customFormat="1" x14ac:dyDescent="0.25">
      <c r="B30" s="363"/>
      <c r="C30" s="111">
        <v>114</v>
      </c>
      <c r="D30" s="58" t="s">
        <v>164</v>
      </c>
      <c r="E30" s="55">
        <v>0.34513274336283184</v>
      </c>
      <c r="F30" s="55">
        <v>0.60176991150442483</v>
      </c>
      <c r="G30" s="55">
        <v>0.46902654867256638</v>
      </c>
      <c r="H30" s="55">
        <v>0.70796460176991149</v>
      </c>
      <c r="I30" s="55">
        <v>0.16814159292035399</v>
      </c>
      <c r="J30" s="55">
        <v>0.96460176991150437</v>
      </c>
      <c r="K30" s="55">
        <v>0.99115044247787609</v>
      </c>
      <c r="L30" s="95">
        <v>3.7807017543859645</v>
      </c>
      <c r="M30" s="95">
        <v>47.146017699115042</v>
      </c>
      <c r="N30" s="95">
        <v>-0.74057142857142833</v>
      </c>
      <c r="O30" s="55">
        <v>0.72566371681415931</v>
      </c>
      <c r="P30" s="55">
        <v>0.84070796460176989</v>
      </c>
      <c r="Q30" s="55">
        <v>0.34513274336283184</v>
      </c>
      <c r="R30" s="95">
        <v>5.3097345132743365</v>
      </c>
      <c r="S30" s="145">
        <v>5.1090909090909093</v>
      </c>
      <c r="T30" s="55">
        <v>0.37168141592920356</v>
      </c>
      <c r="U30" s="55">
        <v>0.61061946902654862</v>
      </c>
      <c r="V30" s="55">
        <v>7.0796460176991149E-2</v>
      </c>
      <c r="W30" s="95">
        <v>3.8495575221238938</v>
      </c>
      <c r="X30" s="55">
        <v>0.37168141592920356</v>
      </c>
      <c r="Y30" s="56">
        <v>0.61061946902654862</v>
      </c>
      <c r="Z30" s="9"/>
    </row>
    <row r="31" spans="2:26" s="198" customFormat="1" hidden="1" x14ac:dyDescent="0.25">
      <c r="B31" s="363"/>
      <c r="C31" s="293"/>
      <c r="D31" s="58" t="s">
        <v>165</v>
      </c>
      <c r="E31" s="60"/>
      <c r="F31" s="60"/>
      <c r="G31" s="60"/>
      <c r="H31" s="60"/>
      <c r="I31" s="60"/>
      <c r="J31" s="60"/>
      <c r="K31" s="60"/>
      <c r="L31" s="96"/>
      <c r="M31" s="96"/>
      <c r="N31" s="95"/>
      <c r="O31" s="60"/>
      <c r="P31" s="60"/>
      <c r="Q31" s="60"/>
      <c r="R31" s="96"/>
      <c r="S31" s="294"/>
      <c r="T31" s="60"/>
      <c r="U31" s="60"/>
      <c r="V31" s="60"/>
      <c r="W31" s="96"/>
      <c r="X31" s="60"/>
      <c r="Y31" s="61"/>
      <c r="Z31" s="9"/>
    </row>
    <row r="32" spans="2:26" s="198" customFormat="1" ht="15.75" hidden="1" thickBot="1" x14ac:dyDescent="0.3">
      <c r="B32" s="364"/>
      <c r="C32" s="161"/>
      <c r="D32" s="114" t="s">
        <v>166</v>
      </c>
      <c r="E32" s="97"/>
      <c r="F32" s="97"/>
      <c r="G32" s="97"/>
      <c r="H32" s="97"/>
      <c r="I32" s="97"/>
      <c r="J32" s="97"/>
      <c r="K32" s="97"/>
      <c r="L32" s="115"/>
      <c r="M32" s="115"/>
      <c r="N32" s="115"/>
      <c r="O32" s="97"/>
      <c r="P32" s="97"/>
      <c r="Q32" s="97"/>
      <c r="R32" s="115"/>
      <c r="S32" s="162"/>
      <c r="T32" s="97"/>
      <c r="U32" s="97"/>
      <c r="V32" s="97"/>
      <c r="W32" s="115"/>
      <c r="X32" s="97"/>
      <c r="Y32" s="98"/>
      <c r="Z32" s="9"/>
    </row>
    <row r="33" spans="2:26" s="198" customFormat="1" hidden="1" x14ac:dyDescent="0.25">
      <c r="B33" s="362" t="s">
        <v>53</v>
      </c>
      <c r="C33" s="177">
        <v>28</v>
      </c>
      <c r="D33" s="57" t="s">
        <v>132</v>
      </c>
      <c r="E33" s="36">
        <v>0.23076923076923078</v>
      </c>
      <c r="F33" s="5">
        <v>0.38461538461538464</v>
      </c>
      <c r="G33" s="5">
        <v>0.30769230769230771</v>
      </c>
      <c r="H33" s="5">
        <v>0.46153846153846156</v>
      </c>
      <c r="I33" s="5">
        <v>3.8461538461538464E-2</v>
      </c>
      <c r="J33" s="5">
        <v>1</v>
      </c>
      <c r="K33" s="5">
        <v>1</v>
      </c>
      <c r="L33" s="6">
        <v>3.0376923076923079</v>
      </c>
      <c r="M33" s="6">
        <v>38.28846153846154</v>
      </c>
      <c r="N33" s="6">
        <v>-0.42</v>
      </c>
      <c r="O33" s="5">
        <v>0.26923076923076922</v>
      </c>
      <c r="P33" s="5">
        <v>0.53846153846153844</v>
      </c>
      <c r="Q33" s="5">
        <v>7.6923076923076927E-2</v>
      </c>
      <c r="R33" s="6">
        <v>3.5</v>
      </c>
      <c r="S33" s="6">
        <v>3.3846153846153846</v>
      </c>
      <c r="T33" s="5">
        <v>0.34615384615384615</v>
      </c>
      <c r="U33" s="5">
        <v>0.53846153846153844</v>
      </c>
      <c r="V33" s="5">
        <v>0.15384615384615385</v>
      </c>
      <c r="W33" s="6">
        <v>3.8846153846153846</v>
      </c>
      <c r="X33" s="5">
        <v>0.23076923076923078</v>
      </c>
      <c r="Y33" s="64">
        <v>0.42307692307692307</v>
      </c>
      <c r="Z33" s="9"/>
    </row>
    <row r="34" spans="2:26" s="198" customFormat="1" hidden="1" x14ac:dyDescent="0.25">
      <c r="B34" s="363"/>
      <c r="C34" s="245">
        <v>24</v>
      </c>
      <c r="D34" s="246" t="s">
        <v>120</v>
      </c>
      <c r="E34" s="247">
        <v>0.25</v>
      </c>
      <c r="F34" s="248">
        <v>0.41666666666666669</v>
      </c>
      <c r="G34" s="248">
        <v>0.25</v>
      </c>
      <c r="H34" s="248">
        <v>0.41666666666666669</v>
      </c>
      <c r="I34" s="248">
        <v>4.1666666666666664E-2</v>
      </c>
      <c r="J34" s="248">
        <v>0.83333333333333337</v>
      </c>
      <c r="K34" s="248">
        <v>0.83333333333333337</v>
      </c>
      <c r="L34" s="249">
        <v>2.6391666666666667</v>
      </c>
      <c r="M34" s="249">
        <v>34.09375</v>
      </c>
      <c r="N34" s="249">
        <v>-0.18041666666666667</v>
      </c>
      <c r="O34" s="248">
        <v>0.33333333333333331</v>
      </c>
      <c r="P34" s="248">
        <v>0.54166666666666663</v>
      </c>
      <c r="Q34" s="248">
        <v>4.1666666666666664E-2</v>
      </c>
      <c r="R34" s="249">
        <v>3.5833333333333335</v>
      </c>
      <c r="S34" s="249">
        <v>3.6</v>
      </c>
      <c r="T34" s="248">
        <v>0.25</v>
      </c>
      <c r="U34" s="248">
        <v>0.5</v>
      </c>
      <c r="V34" s="248">
        <v>8.3333333333333329E-2</v>
      </c>
      <c r="W34" s="249">
        <v>3.125</v>
      </c>
      <c r="X34" s="248">
        <v>0.25</v>
      </c>
      <c r="Y34" s="71">
        <v>0.41666666666666669</v>
      </c>
      <c r="Z34" s="9"/>
    </row>
    <row r="35" spans="2:26" s="198" customFormat="1" hidden="1" x14ac:dyDescent="0.25">
      <c r="B35" s="363"/>
      <c r="C35" s="245">
        <v>31</v>
      </c>
      <c r="D35" s="246" t="s">
        <v>122</v>
      </c>
      <c r="E35" s="247">
        <v>9.6774193548387094E-2</v>
      </c>
      <c r="F35" s="248">
        <v>0.22580645161290322</v>
      </c>
      <c r="G35" s="248">
        <v>0.22580645161290322</v>
      </c>
      <c r="H35" s="248">
        <v>0.35483870967741937</v>
      </c>
      <c r="I35" s="248">
        <v>0</v>
      </c>
      <c r="J35" s="248">
        <v>0.93548387096774188</v>
      </c>
      <c r="K35" s="248">
        <v>0.93548387096774188</v>
      </c>
      <c r="L35" s="249">
        <v>2.7045161290322581</v>
      </c>
      <c r="M35" s="249">
        <v>33.338709677419352</v>
      </c>
      <c r="N35" s="249" t="s">
        <v>2</v>
      </c>
      <c r="O35" s="248">
        <v>0.5161290322580645</v>
      </c>
      <c r="P35" s="248">
        <v>0.80645161290322576</v>
      </c>
      <c r="Q35" s="248">
        <v>9.6774193548387094E-2</v>
      </c>
      <c r="R35" s="249">
        <v>4.387096774193548</v>
      </c>
      <c r="S35" s="249">
        <v>3.0666666666666669</v>
      </c>
      <c r="T35" s="248">
        <v>0.13793103448275862</v>
      </c>
      <c r="U35" s="248">
        <v>0.27586206896551724</v>
      </c>
      <c r="V35" s="248">
        <v>3.4482758620689655E-2</v>
      </c>
      <c r="W35" s="249">
        <v>2.6451612903225805</v>
      </c>
      <c r="X35" s="248">
        <v>0.12903225806451613</v>
      </c>
      <c r="Y35" s="71">
        <v>0.22580645161290322</v>
      </c>
      <c r="Z35" s="9"/>
    </row>
    <row r="36" spans="2:26" s="198" customFormat="1" hidden="1" x14ac:dyDescent="0.25">
      <c r="B36" s="363" t="s">
        <v>53</v>
      </c>
      <c r="C36" s="245">
        <v>30</v>
      </c>
      <c r="D36" s="246" t="s">
        <v>136</v>
      </c>
      <c r="E36" s="247">
        <v>0.2</v>
      </c>
      <c r="F36" s="248">
        <v>0.46666666666666667</v>
      </c>
      <c r="G36" s="248">
        <v>0.43333333333333335</v>
      </c>
      <c r="H36" s="248">
        <v>0.6333333333333333</v>
      </c>
      <c r="I36" s="248">
        <v>0.1</v>
      </c>
      <c r="J36" s="248">
        <v>0.96666666666666667</v>
      </c>
      <c r="K36" s="248">
        <v>0.96666666666666667</v>
      </c>
      <c r="L36" s="249">
        <v>3.4443333333333328</v>
      </c>
      <c r="M36" s="249">
        <v>41.833333333333336</v>
      </c>
      <c r="N36" s="249" t="s">
        <v>2</v>
      </c>
      <c r="O36" s="248">
        <v>0.6333333333333333</v>
      </c>
      <c r="P36" s="248">
        <v>0.83333333333333337</v>
      </c>
      <c r="Q36" s="248">
        <v>0.13333333333333333</v>
      </c>
      <c r="R36" s="249">
        <v>4.5666666666666664</v>
      </c>
      <c r="S36" s="249">
        <v>4.4333333333333336</v>
      </c>
      <c r="T36" s="248">
        <v>0.26666666666666666</v>
      </c>
      <c r="U36" s="248">
        <v>0.5</v>
      </c>
      <c r="V36" s="248">
        <v>6.6666666666666666E-2</v>
      </c>
      <c r="W36" s="249">
        <v>3.5</v>
      </c>
      <c r="X36" s="248">
        <v>0.2</v>
      </c>
      <c r="Y36" s="71">
        <v>0.5</v>
      </c>
      <c r="Z36" s="9"/>
    </row>
    <row r="37" spans="2:26" s="198" customFormat="1" x14ac:dyDescent="0.25">
      <c r="B37" s="363"/>
      <c r="C37" s="245">
        <v>24</v>
      </c>
      <c r="D37" s="246" t="s">
        <v>141</v>
      </c>
      <c r="E37" s="247">
        <v>0.20833333333333334</v>
      </c>
      <c r="F37" s="248">
        <v>0.45833333333333331</v>
      </c>
      <c r="G37" s="248">
        <v>0.375</v>
      </c>
      <c r="H37" s="248">
        <v>0.70833333333333337</v>
      </c>
      <c r="I37" s="248">
        <v>4.1666666666666664E-2</v>
      </c>
      <c r="J37" s="248">
        <v>0.91666666666666663</v>
      </c>
      <c r="K37" s="248">
        <v>0.91666666666666663</v>
      </c>
      <c r="L37" s="249">
        <v>3.1325000000000003</v>
      </c>
      <c r="M37" s="249">
        <v>38.697916666666664</v>
      </c>
      <c r="N37" s="249" t="s">
        <v>2</v>
      </c>
      <c r="O37" s="248">
        <v>0.66666666666666663</v>
      </c>
      <c r="P37" s="248">
        <v>0.79166666666666663</v>
      </c>
      <c r="Q37" s="248">
        <v>0.20833333333333334</v>
      </c>
      <c r="R37" s="249">
        <v>4.666666666666667</v>
      </c>
      <c r="S37" s="249">
        <v>3.9583333333333335</v>
      </c>
      <c r="T37" s="248">
        <v>0.20833333333333334</v>
      </c>
      <c r="U37" s="248">
        <v>0.45833333333333331</v>
      </c>
      <c r="V37" s="248">
        <v>0</v>
      </c>
      <c r="W37" s="249">
        <v>3.0416666666666665</v>
      </c>
      <c r="X37" s="248">
        <v>0.20833333333333334</v>
      </c>
      <c r="Y37" s="71">
        <v>0.45833333333333331</v>
      </c>
      <c r="Z37" s="9"/>
    </row>
    <row r="38" spans="2:26" s="198" customFormat="1" hidden="1" x14ac:dyDescent="0.25">
      <c r="B38" s="363"/>
      <c r="C38" s="245">
        <v>25</v>
      </c>
      <c r="D38" s="246" t="s">
        <v>151</v>
      </c>
      <c r="E38" s="247">
        <v>0.21739130434782608</v>
      </c>
      <c r="F38" s="248">
        <v>0.56521739130434778</v>
      </c>
      <c r="G38" s="248">
        <v>0.52173913043478259</v>
      </c>
      <c r="H38" s="248">
        <v>0.73913043478260865</v>
      </c>
      <c r="I38" s="248">
        <v>0.13043478260869565</v>
      </c>
      <c r="J38" s="248">
        <v>0.95652173913043481</v>
      </c>
      <c r="K38" s="248">
        <v>1</v>
      </c>
      <c r="L38" s="249">
        <v>3.3</v>
      </c>
      <c r="M38" s="249">
        <v>42.967391304347828</v>
      </c>
      <c r="N38" s="249" t="s">
        <v>2</v>
      </c>
      <c r="O38" s="248">
        <v>0.69565217391304346</v>
      </c>
      <c r="P38" s="248">
        <v>0.82608695652173914</v>
      </c>
      <c r="Q38" s="248">
        <v>0.17391304347826086</v>
      </c>
      <c r="R38" s="249">
        <v>4.6956521739130439</v>
      </c>
      <c r="S38" s="249">
        <v>4.6956521739130439</v>
      </c>
      <c r="T38" s="248">
        <v>0.2608695652173913</v>
      </c>
      <c r="U38" s="248">
        <v>0.56521739130434778</v>
      </c>
      <c r="V38" s="248">
        <v>0</v>
      </c>
      <c r="W38" s="249">
        <v>3.3913043478260869</v>
      </c>
      <c r="X38" s="248">
        <v>0.2608695652173913</v>
      </c>
      <c r="Y38" s="71">
        <v>0.56521739130434778</v>
      </c>
      <c r="Z38" s="9"/>
    </row>
    <row r="39" spans="2:26" s="198" customFormat="1" x14ac:dyDescent="0.25">
      <c r="B39" s="363"/>
      <c r="C39" s="245">
        <v>25</v>
      </c>
      <c r="D39" s="246" t="s">
        <v>142</v>
      </c>
      <c r="E39" s="247">
        <v>0.36</v>
      </c>
      <c r="F39" s="248">
        <v>0.56000000000000005</v>
      </c>
      <c r="G39" s="248">
        <v>0.4</v>
      </c>
      <c r="H39" s="248">
        <v>0.64</v>
      </c>
      <c r="I39" s="248">
        <v>0.04</v>
      </c>
      <c r="J39" s="248">
        <v>0.92</v>
      </c>
      <c r="K39" s="248">
        <v>0.92</v>
      </c>
      <c r="L39" s="249">
        <v>3.1927999999999996</v>
      </c>
      <c r="M39" s="249">
        <v>40.020000000000003</v>
      </c>
      <c r="N39" s="249" t="s">
        <v>2</v>
      </c>
      <c r="O39" s="248">
        <v>0.6</v>
      </c>
      <c r="P39" s="248">
        <v>0.76</v>
      </c>
      <c r="Q39" s="248">
        <v>0.12</v>
      </c>
      <c r="R39" s="249">
        <v>4.4000000000000004</v>
      </c>
      <c r="S39" s="249">
        <v>3.92</v>
      </c>
      <c r="T39" s="248">
        <v>0.44</v>
      </c>
      <c r="U39" s="248">
        <v>0.56000000000000005</v>
      </c>
      <c r="V39" s="248">
        <v>0</v>
      </c>
      <c r="W39" s="249">
        <v>3.56</v>
      </c>
      <c r="X39" s="248">
        <v>0.36</v>
      </c>
      <c r="Y39" s="71">
        <v>0.56000000000000005</v>
      </c>
      <c r="Z39" s="9"/>
    </row>
    <row r="40" spans="2:26" s="198" customFormat="1" x14ac:dyDescent="0.25">
      <c r="B40" s="363"/>
      <c r="C40" s="111">
        <v>32</v>
      </c>
      <c r="D40" s="58" t="s">
        <v>164</v>
      </c>
      <c r="E40" s="55">
        <v>0.21875</v>
      </c>
      <c r="F40" s="55">
        <v>0.375</v>
      </c>
      <c r="G40" s="55">
        <v>0.3125</v>
      </c>
      <c r="H40" s="55">
        <v>0.5</v>
      </c>
      <c r="I40" s="55">
        <v>6.25E-2</v>
      </c>
      <c r="J40" s="55">
        <v>0.96875</v>
      </c>
      <c r="K40" s="55">
        <v>1</v>
      </c>
      <c r="L40" s="95">
        <v>3.0731250000000001</v>
      </c>
      <c r="M40" s="95">
        <v>38.953125</v>
      </c>
      <c r="N40" s="95">
        <v>-1.1469999999999998</v>
      </c>
      <c r="O40" s="55">
        <v>0.59375</v>
      </c>
      <c r="P40" s="55">
        <v>0.625</v>
      </c>
      <c r="Q40" s="55">
        <v>0.125</v>
      </c>
      <c r="R40" s="95">
        <v>4.1875</v>
      </c>
      <c r="S40" s="145">
        <v>3.65625</v>
      </c>
      <c r="T40" s="55">
        <v>0.25</v>
      </c>
      <c r="U40" s="55">
        <v>0.46875</v>
      </c>
      <c r="V40" s="55">
        <v>3.125E-2</v>
      </c>
      <c r="W40" s="95">
        <v>3.40625</v>
      </c>
      <c r="X40" s="55">
        <v>0.25</v>
      </c>
      <c r="Y40" s="56">
        <v>0.40625</v>
      </c>
      <c r="Z40" s="9"/>
    </row>
    <row r="41" spans="2:26" s="198" customFormat="1" hidden="1" x14ac:dyDescent="0.25">
      <c r="B41" s="363"/>
      <c r="C41" s="293"/>
      <c r="D41" s="58" t="s">
        <v>165</v>
      </c>
      <c r="E41" s="60"/>
      <c r="F41" s="60"/>
      <c r="G41" s="60"/>
      <c r="H41" s="60"/>
      <c r="I41" s="60"/>
      <c r="J41" s="60"/>
      <c r="K41" s="60"/>
      <c r="L41" s="96"/>
      <c r="M41" s="96"/>
      <c r="N41" s="95"/>
      <c r="O41" s="60"/>
      <c r="P41" s="60"/>
      <c r="Q41" s="60"/>
      <c r="R41" s="96"/>
      <c r="S41" s="294"/>
      <c r="T41" s="60"/>
      <c r="U41" s="60"/>
      <c r="V41" s="60"/>
      <c r="W41" s="96"/>
      <c r="X41" s="60"/>
      <c r="Y41" s="61"/>
      <c r="Z41" s="9"/>
    </row>
    <row r="42" spans="2:26" s="198" customFormat="1" ht="15.75" hidden="1" thickBot="1" x14ac:dyDescent="0.3">
      <c r="B42" s="364"/>
      <c r="C42" s="161"/>
      <c r="D42" s="114" t="s">
        <v>166</v>
      </c>
      <c r="E42" s="97"/>
      <c r="F42" s="97"/>
      <c r="G42" s="97"/>
      <c r="H42" s="97"/>
      <c r="I42" s="97"/>
      <c r="J42" s="97"/>
      <c r="K42" s="97"/>
      <c r="L42" s="115"/>
      <c r="M42" s="115"/>
      <c r="N42" s="115"/>
      <c r="O42" s="97"/>
      <c r="P42" s="97"/>
      <c r="Q42" s="97"/>
      <c r="R42" s="115"/>
      <c r="S42" s="162"/>
      <c r="T42" s="97"/>
      <c r="U42" s="97"/>
      <c r="V42" s="97"/>
      <c r="W42" s="115"/>
      <c r="X42" s="97"/>
      <c r="Y42" s="98"/>
      <c r="Z42" s="9"/>
    </row>
    <row r="43" spans="2:26" s="198" customFormat="1" hidden="1" x14ac:dyDescent="0.25">
      <c r="B43" s="362" t="s">
        <v>54</v>
      </c>
      <c r="C43" s="177">
        <v>116</v>
      </c>
      <c r="D43" s="57" t="s">
        <v>132</v>
      </c>
      <c r="E43" s="36">
        <v>0.39830508474576271</v>
      </c>
      <c r="F43" s="5">
        <v>0.66949152542372881</v>
      </c>
      <c r="G43" s="5">
        <v>0.47457627118644069</v>
      </c>
      <c r="H43" s="5">
        <v>0.71186440677966101</v>
      </c>
      <c r="I43" s="5">
        <v>0.11864406779661017</v>
      </c>
      <c r="J43" s="5">
        <v>0.99152542372881358</v>
      </c>
      <c r="K43" s="5">
        <v>1</v>
      </c>
      <c r="L43" s="6">
        <v>3.6811864406779673</v>
      </c>
      <c r="M43" s="6">
        <v>46.351694915254235</v>
      </c>
      <c r="N43" s="6">
        <v>-0.18</v>
      </c>
      <c r="O43" s="5">
        <v>0.64406779661016944</v>
      </c>
      <c r="P43" s="5">
        <v>0.83050847457627119</v>
      </c>
      <c r="Q43" s="5">
        <v>0.1440677966101695</v>
      </c>
      <c r="R43" s="6">
        <v>4.3813559322033901</v>
      </c>
      <c r="S43" s="6">
        <v>4.4576271186440675</v>
      </c>
      <c r="T43" s="5">
        <v>0.4576271186440678</v>
      </c>
      <c r="U43" s="5">
        <v>0.72881355932203384</v>
      </c>
      <c r="V43" s="5">
        <v>0.11016949152542373</v>
      </c>
      <c r="W43" s="6">
        <v>4.3559322033898304</v>
      </c>
      <c r="X43" s="5">
        <v>0.39830508474576271</v>
      </c>
      <c r="Y43" s="64">
        <v>0.67796610169491522</v>
      </c>
      <c r="Z43" s="9"/>
    </row>
    <row r="44" spans="2:26" s="198" customFormat="1" hidden="1" x14ac:dyDescent="0.25">
      <c r="B44" s="363"/>
      <c r="C44" s="245">
        <v>129</v>
      </c>
      <c r="D44" s="246" t="s">
        <v>120</v>
      </c>
      <c r="E44" s="247">
        <v>0.43410852713178294</v>
      </c>
      <c r="F44" s="248">
        <v>0.70542635658914732</v>
      </c>
      <c r="G44" s="248">
        <v>0.55813953488372092</v>
      </c>
      <c r="H44" s="248">
        <v>0.75968992248062017</v>
      </c>
      <c r="I44" s="248">
        <v>0.18604651162790697</v>
      </c>
      <c r="J44" s="248">
        <v>0.99224806201550386</v>
      </c>
      <c r="K44" s="248">
        <v>0.99224806201550386</v>
      </c>
      <c r="L44" s="249">
        <v>3.9677519379844961</v>
      </c>
      <c r="M44" s="249">
        <v>49.375968992248062</v>
      </c>
      <c r="N44" s="249">
        <v>0.2094262295081967</v>
      </c>
      <c r="O44" s="248">
        <v>0.64341085271317833</v>
      </c>
      <c r="P44" s="248">
        <v>0.84496124031007747</v>
      </c>
      <c r="Q44" s="248">
        <v>0.24806201550387597</v>
      </c>
      <c r="R44" s="249">
        <v>5.0077519379844961</v>
      </c>
      <c r="S44" s="249">
        <v>4.8203125</v>
      </c>
      <c r="T44" s="248">
        <v>0.50387596899224807</v>
      </c>
      <c r="U44" s="248">
        <v>0.7441860465116279</v>
      </c>
      <c r="V44" s="248">
        <v>0.13178294573643412</v>
      </c>
      <c r="W44" s="249">
        <v>4.5193798449612403</v>
      </c>
      <c r="X44" s="248">
        <v>0.44961240310077522</v>
      </c>
      <c r="Y44" s="71">
        <v>0.72093023255813948</v>
      </c>
      <c r="Z44" s="9"/>
    </row>
    <row r="45" spans="2:26" s="198" customFormat="1" hidden="1" x14ac:dyDescent="0.25">
      <c r="B45" s="363"/>
      <c r="C45" s="245">
        <v>143</v>
      </c>
      <c r="D45" s="246" t="s">
        <v>122</v>
      </c>
      <c r="E45" s="247">
        <v>0.27272727272727271</v>
      </c>
      <c r="F45" s="248">
        <v>0.5174825174825175</v>
      </c>
      <c r="G45" s="248">
        <v>0.42657342657342656</v>
      </c>
      <c r="H45" s="248">
        <v>0.74825174825174823</v>
      </c>
      <c r="I45" s="248">
        <v>0.16783216783216784</v>
      </c>
      <c r="J45" s="248">
        <v>0.965034965034965</v>
      </c>
      <c r="K45" s="248">
        <v>0.98601398601398604</v>
      </c>
      <c r="L45" s="249">
        <v>3.8447552447552442</v>
      </c>
      <c r="M45" s="249">
        <v>47.424825174825173</v>
      </c>
      <c r="N45" s="249" t="s">
        <v>2</v>
      </c>
      <c r="O45" s="248">
        <v>0.69230769230769229</v>
      </c>
      <c r="P45" s="248">
        <v>0.86713286713286708</v>
      </c>
      <c r="Q45" s="248">
        <v>0.28671328671328672</v>
      </c>
      <c r="R45" s="249">
        <v>5.2167832167832167</v>
      </c>
      <c r="S45" s="249">
        <v>4.685314685314685</v>
      </c>
      <c r="T45" s="248">
        <v>0.31914893617021278</v>
      </c>
      <c r="U45" s="248">
        <v>0.54609929078014185</v>
      </c>
      <c r="V45" s="248">
        <v>7.0921985815602842E-2</v>
      </c>
      <c r="W45" s="249">
        <v>3.7902097902097904</v>
      </c>
      <c r="X45" s="248">
        <v>0.30069930069930068</v>
      </c>
      <c r="Y45" s="71">
        <v>0.5174825174825175</v>
      </c>
      <c r="Z45" s="9"/>
    </row>
    <row r="46" spans="2:26" s="198" customFormat="1" hidden="1" x14ac:dyDescent="0.25">
      <c r="B46" s="363" t="s">
        <v>54</v>
      </c>
      <c r="C46" s="245">
        <v>143</v>
      </c>
      <c r="D46" s="246" t="s">
        <v>136</v>
      </c>
      <c r="E46" s="247">
        <v>0.54545454545454541</v>
      </c>
      <c r="F46" s="248">
        <v>0.79720279720279719</v>
      </c>
      <c r="G46" s="248">
        <v>0.74125874125874125</v>
      </c>
      <c r="H46" s="248">
        <v>0.86713286713286708</v>
      </c>
      <c r="I46" s="248">
        <v>0.21678321678321677</v>
      </c>
      <c r="J46" s="248">
        <v>0.98601398601398604</v>
      </c>
      <c r="K46" s="248">
        <v>0.99300699300699302</v>
      </c>
      <c r="L46" s="249">
        <v>4.5658041958041968</v>
      </c>
      <c r="M46" s="249">
        <v>55.162587412587413</v>
      </c>
      <c r="N46" s="249" t="s">
        <v>2</v>
      </c>
      <c r="O46" s="248">
        <v>0.83916083916083917</v>
      </c>
      <c r="P46" s="248">
        <v>0.93706293706293708</v>
      </c>
      <c r="Q46" s="248">
        <v>0.37062937062937062</v>
      </c>
      <c r="R46" s="249">
        <v>5.5734265734265733</v>
      </c>
      <c r="S46" s="249">
        <v>5.6083916083916083</v>
      </c>
      <c r="T46" s="248">
        <v>0.59440559440559437</v>
      </c>
      <c r="U46" s="248">
        <v>0.81118881118881114</v>
      </c>
      <c r="V46" s="248">
        <v>0.17482517482517482</v>
      </c>
      <c r="W46" s="249">
        <v>4.9440559440559442</v>
      </c>
      <c r="X46" s="248">
        <v>0.55944055944055948</v>
      </c>
      <c r="Y46" s="71">
        <v>0.81118881118881114</v>
      </c>
      <c r="Z46" s="9"/>
    </row>
    <row r="47" spans="2:26" s="198" customFormat="1" x14ac:dyDescent="0.25">
      <c r="B47" s="363"/>
      <c r="C47" s="245">
        <v>183</v>
      </c>
      <c r="D47" s="246" t="s">
        <v>141</v>
      </c>
      <c r="E47" s="247">
        <v>0.28415300546448086</v>
      </c>
      <c r="F47" s="248">
        <v>0.50273224043715847</v>
      </c>
      <c r="G47" s="248">
        <v>0.50819672131147542</v>
      </c>
      <c r="H47" s="248">
        <v>0.73770491803278693</v>
      </c>
      <c r="I47" s="248">
        <v>0.15300546448087432</v>
      </c>
      <c r="J47" s="248">
        <v>0.98360655737704916</v>
      </c>
      <c r="K47" s="248">
        <v>0.98360655737704916</v>
      </c>
      <c r="L47" s="249">
        <v>3.9116393442622952</v>
      </c>
      <c r="M47" s="249">
        <v>46.94535519125683</v>
      </c>
      <c r="N47" s="249" t="s">
        <v>2</v>
      </c>
      <c r="O47" s="248">
        <v>0.69398907103825136</v>
      </c>
      <c r="P47" s="248">
        <v>0.86885245901639341</v>
      </c>
      <c r="Q47" s="248">
        <v>0.20765027322404372</v>
      </c>
      <c r="R47" s="249">
        <v>5.0218579234972678</v>
      </c>
      <c r="S47" s="249">
        <v>4.5792349726775958</v>
      </c>
      <c r="T47" s="248">
        <v>0.32240437158469948</v>
      </c>
      <c r="U47" s="248">
        <v>0.54098360655737709</v>
      </c>
      <c r="V47" s="248">
        <v>9.2896174863387984E-2</v>
      </c>
      <c r="W47" s="249">
        <v>3.8852459016393444</v>
      </c>
      <c r="X47" s="248">
        <v>0.29508196721311475</v>
      </c>
      <c r="Y47" s="71">
        <v>0.51912568306010931</v>
      </c>
      <c r="Z47" s="9"/>
    </row>
    <row r="48" spans="2:26" s="198" customFormat="1" hidden="1" x14ac:dyDescent="0.25">
      <c r="B48" s="363"/>
      <c r="C48" s="245">
        <v>182</v>
      </c>
      <c r="D48" s="246" t="s">
        <v>151</v>
      </c>
      <c r="E48" s="247">
        <v>0.32596685082872928</v>
      </c>
      <c r="F48" s="248">
        <v>0.58563535911602205</v>
      </c>
      <c r="G48" s="248">
        <v>0.61325966850828728</v>
      </c>
      <c r="H48" s="248">
        <v>0.81767955801104975</v>
      </c>
      <c r="I48" s="248">
        <v>0.19337016574585636</v>
      </c>
      <c r="J48" s="248">
        <v>0.98895027624309395</v>
      </c>
      <c r="K48" s="248">
        <v>0.98895027624309395</v>
      </c>
      <c r="L48" s="249">
        <v>4.2645054945054941</v>
      </c>
      <c r="M48" s="249">
        <v>50.650552486187848</v>
      </c>
      <c r="N48" s="249" t="s">
        <v>2</v>
      </c>
      <c r="O48" s="248">
        <v>0.74033149171270718</v>
      </c>
      <c r="P48" s="248">
        <v>0.89502762430939231</v>
      </c>
      <c r="Q48" s="248">
        <v>0.287292817679558</v>
      </c>
      <c r="R48" s="249">
        <v>5.0055248618784534</v>
      </c>
      <c r="S48" s="249">
        <v>5.2944444444444443</v>
      </c>
      <c r="T48" s="248">
        <v>0.35359116022099446</v>
      </c>
      <c r="U48" s="248">
        <v>0.59668508287292821</v>
      </c>
      <c r="V48" s="248">
        <v>0.13259668508287292</v>
      </c>
      <c r="W48" s="249">
        <v>4.165745856353591</v>
      </c>
      <c r="X48" s="248">
        <v>0.33701657458563539</v>
      </c>
      <c r="Y48" s="71">
        <v>0.58563535911602205</v>
      </c>
      <c r="Z48" s="9"/>
    </row>
    <row r="49" spans="2:26" s="198" customFormat="1" x14ac:dyDescent="0.25">
      <c r="B49" s="363"/>
      <c r="C49" s="245">
        <v>182</v>
      </c>
      <c r="D49" s="246" t="s">
        <v>142</v>
      </c>
      <c r="E49" s="247">
        <v>0.49450549450549453</v>
      </c>
      <c r="F49" s="248">
        <v>0.75824175824175821</v>
      </c>
      <c r="G49" s="248">
        <v>0.60439560439560436</v>
      </c>
      <c r="H49" s="248">
        <v>0.80219780219780223</v>
      </c>
      <c r="I49" s="248">
        <v>0.16483516483516483</v>
      </c>
      <c r="J49" s="248">
        <v>0.98351648351648346</v>
      </c>
      <c r="K49" s="248">
        <v>0.98901098901098905</v>
      </c>
      <c r="L49" s="249">
        <v>4.2186263736263712</v>
      </c>
      <c r="M49" s="249">
        <v>50.901098901098898</v>
      </c>
      <c r="N49" s="249" t="s">
        <v>2</v>
      </c>
      <c r="O49" s="248">
        <v>0.68681318681318682</v>
      </c>
      <c r="P49" s="248">
        <v>0.88461538461538458</v>
      </c>
      <c r="Q49" s="248">
        <v>0.2087912087912088</v>
      </c>
      <c r="R49" s="249">
        <v>4.9780219780219781</v>
      </c>
      <c r="S49" s="249">
        <v>4.8681318681318677</v>
      </c>
      <c r="T49" s="248">
        <v>0.55494505494505497</v>
      </c>
      <c r="U49" s="248">
        <v>0.80769230769230771</v>
      </c>
      <c r="V49" s="248">
        <v>0.2032967032967033</v>
      </c>
      <c r="W49" s="249">
        <v>4.8626373626373622</v>
      </c>
      <c r="X49" s="248">
        <v>0.51648351648351654</v>
      </c>
      <c r="Y49" s="71">
        <v>0.78021978021978022</v>
      </c>
      <c r="Z49" s="9"/>
    </row>
    <row r="50" spans="2:26" s="198" customFormat="1" x14ac:dyDescent="0.25">
      <c r="B50" s="363"/>
      <c r="C50" s="111">
        <v>209</v>
      </c>
      <c r="D50" s="58" t="s">
        <v>164</v>
      </c>
      <c r="E50" s="55">
        <v>0.32692307692307693</v>
      </c>
      <c r="F50" s="55">
        <v>0.54807692307692313</v>
      </c>
      <c r="G50" s="55">
        <v>0.43269230769230771</v>
      </c>
      <c r="H50" s="55">
        <v>0.64423076923076927</v>
      </c>
      <c r="I50" s="55">
        <v>0.16826923076923078</v>
      </c>
      <c r="J50" s="55">
        <v>0.97596153846153844</v>
      </c>
      <c r="K50" s="55">
        <v>0.99038461538461542</v>
      </c>
      <c r="L50" s="95">
        <v>3.7020574162679414</v>
      </c>
      <c r="M50" s="95">
        <v>45.86658653846154</v>
      </c>
      <c r="N50" s="95">
        <v>-0.66584615384615353</v>
      </c>
      <c r="O50" s="55">
        <v>0.60576923076923073</v>
      </c>
      <c r="P50" s="55">
        <v>0.76442307692307687</v>
      </c>
      <c r="Q50" s="55">
        <v>0.30769230769230771</v>
      </c>
      <c r="R50" s="95">
        <v>4.8942307692307692</v>
      </c>
      <c r="S50" s="145">
        <v>4.7892156862745097</v>
      </c>
      <c r="T50" s="55">
        <v>0.38461538461538464</v>
      </c>
      <c r="U50" s="55">
        <v>0.60576923076923073</v>
      </c>
      <c r="V50" s="55">
        <v>8.6538461538461536E-2</v>
      </c>
      <c r="W50" s="95">
        <v>3.9711538461538463</v>
      </c>
      <c r="X50" s="55">
        <v>0.34615384615384615</v>
      </c>
      <c r="Y50" s="56">
        <v>0.55769230769230771</v>
      </c>
      <c r="Z50" s="9"/>
    </row>
    <row r="51" spans="2:26" s="198" customFormat="1" hidden="1" x14ac:dyDescent="0.25">
      <c r="B51" s="363"/>
      <c r="C51" s="293"/>
      <c r="D51" s="58" t="s">
        <v>165</v>
      </c>
      <c r="E51" s="60"/>
      <c r="F51" s="60"/>
      <c r="G51" s="60"/>
      <c r="H51" s="60"/>
      <c r="I51" s="60"/>
      <c r="J51" s="60"/>
      <c r="K51" s="60"/>
      <c r="L51" s="96"/>
      <c r="M51" s="96"/>
      <c r="N51" s="96"/>
      <c r="O51" s="60"/>
      <c r="P51" s="60"/>
      <c r="Q51" s="60"/>
      <c r="R51" s="96"/>
      <c r="S51" s="294"/>
      <c r="T51" s="60"/>
      <c r="U51" s="60"/>
      <c r="V51" s="60"/>
      <c r="W51" s="96"/>
      <c r="X51" s="60"/>
      <c r="Y51" s="61"/>
      <c r="Z51" s="9"/>
    </row>
    <row r="52" spans="2:26" s="198" customFormat="1" ht="15.75" hidden="1" thickBot="1" x14ac:dyDescent="0.3">
      <c r="B52" s="364"/>
      <c r="C52" s="161"/>
      <c r="D52" s="114" t="s">
        <v>166</v>
      </c>
      <c r="E52" s="97"/>
      <c r="F52" s="97"/>
      <c r="G52" s="97"/>
      <c r="H52" s="97"/>
      <c r="I52" s="97"/>
      <c r="J52" s="97"/>
      <c r="K52" s="97"/>
      <c r="L52" s="115"/>
      <c r="M52" s="115"/>
      <c r="N52" s="115"/>
      <c r="O52" s="97"/>
      <c r="P52" s="97"/>
      <c r="Q52" s="97"/>
      <c r="R52" s="115"/>
      <c r="S52" s="162"/>
      <c r="T52" s="97"/>
      <c r="U52" s="97"/>
      <c r="V52" s="97"/>
      <c r="W52" s="115"/>
      <c r="X52" s="97"/>
      <c r="Y52" s="98"/>
      <c r="Z52" s="9"/>
    </row>
    <row r="53" spans="2:26" s="198" customFormat="1" hidden="1" x14ac:dyDescent="0.25">
      <c r="B53" s="362" t="s">
        <v>55</v>
      </c>
      <c r="C53" s="177"/>
      <c r="D53" s="57" t="s">
        <v>132</v>
      </c>
      <c r="E53" s="35">
        <f t="shared" ref="E53:Y53" si="0">E33-E43</f>
        <v>-0.16753585397653192</v>
      </c>
      <c r="F53" s="29">
        <f t="shared" si="0"/>
        <v>-0.28487614080834417</v>
      </c>
      <c r="G53" s="55">
        <f t="shared" si="0"/>
        <v>-0.16688396349413298</v>
      </c>
      <c r="H53" s="55">
        <f t="shared" si="0"/>
        <v>-0.25032594524119944</v>
      </c>
      <c r="I53" s="55">
        <f t="shared" si="0"/>
        <v>-8.0182529335071709E-2</v>
      </c>
      <c r="J53" s="55">
        <f t="shared" si="0"/>
        <v>8.4745762711864181E-3</v>
      </c>
      <c r="K53" s="5">
        <f t="shared" si="0"/>
        <v>0</v>
      </c>
      <c r="L53" s="95">
        <f t="shared" si="0"/>
        <v>-0.64349413298565938</v>
      </c>
      <c r="M53" s="95">
        <f t="shared" si="0"/>
        <v>-8.0632333767926951</v>
      </c>
      <c r="N53" s="95">
        <f t="shared" si="0"/>
        <v>-0.24</v>
      </c>
      <c r="O53" s="55">
        <f t="shared" si="0"/>
        <v>-0.37483702737940022</v>
      </c>
      <c r="P53" s="55">
        <f t="shared" si="0"/>
        <v>-0.29204693611473276</v>
      </c>
      <c r="Q53" s="55">
        <f t="shared" si="0"/>
        <v>-6.7144719687092569E-2</v>
      </c>
      <c r="R53" s="95">
        <f t="shared" si="0"/>
        <v>-0.88135593220339015</v>
      </c>
      <c r="S53" s="95">
        <f t="shared" si="0"/>
        <v>-1.0730117340286829</v>
      </c>
      <c r="T53" s="55">
        <f t="shared" si="0"/>
        <v>-0.11147327249022165</v>
      </c>
      <c r="U53" s="55">
        <f t="shared" si="0"/>
        <v>-0.19035202086049541</v>
      </c>
      <c r="V53" s="55">
        <f t="shared" si="0"/>
        <v>4.3676662320730128E-2</v>
      </c>
      <c r="W53" s="95">
        <f t="shared" si="0"/>
        <v>-0.47131681877444587</v>
      </c>
      <c r="X53" s="55">
        <f t="shared" si="0"/>
        <v>-0.16753585397653192</v>
      </c>
      <c r="Y53" s="56">
        <f t="shared" si="0"/>
        <v>-0.25488917861799215</v>
      </c>
      <c r="Z53" s="9"/>
    </row>
    <row r="54" spans="2:26" s="198" customFormat="1" hidden="1" x14ac:dyDescent="0.25">
      <c r="B54" s="363"/>
      <c r="C54" s="245"/>
      <c r="D54" s="246" t="s">
        <v>120</v>
      </c>
      <c r="E54" s="35">
        <f t="shared" ref="E54:Y54" si="1">E34-E44</f>
        <v>-0.18410852713178294</v>
      </c>
      <c r="F54" s="250">
        <f t="shared" si="1"/>
        <v>-0.28875968992248063</v>
      </c>
      <c r="G54" s="251">
        <f t="shared" si="1"/>
        <v>-0.30813953488372092</v>
      </c>
      <c r="H54" s="251">
        <f t="shared" si="1"/>
        <v>-0.34302325581395349</v>
      </c>
      <c r="I54" s="251">
        <f t="shared" si="1"/>
        <v>-0.14437984496124032</v>
      </c>
      <c r="J54" s="251">
        <f t="shared" si="1"/>
        <v>-0.15891472868217049</v>
      </c>
      <c r="K54" s="251">
        <f t="shared" si="1"/>
        <v>-0.15891472868217049</v>
      </c>
      <c r="L54" s="252">
        <f t="shared" si="1"/>
        <v>-1.3285852713178294</v>
      </c>
      <c r="M54" s="252">
        <f t="shared" si="1"/>
        <v>-15.282218992248062</v>
      </c>
      <c r="N54" s="252">
        <f t="shared" si="1"/>
        <v>-0.38984289617486334</v>
      </c>
      <c r="O54" s="251">
        <f t="shared" si="1"/>
        <v>-0.31007751937984501</v>
      </c>
      <c r="P54" s="251">
        <f t="shared" si="1"/>
        <v>-0.30329457364341084</v>
      </c>
      <c r="Q54" s="251">
        <f t="shared" si="1"/>
        <v>-0.20639534883720931</v>
      </c>
      <c r="R54" s="252">
        <f t="shared" si="1"/>
        <v>-1.4244186046511627</v>
      </c>
      <c r="S54" s="252">
        <f t="shared" si="1"/>
        <v>-1.2203124999999999</v>
      </c>
      <c r="T54" s="251">
        <f t="shared" si="1"/>
        <v>-0.25387596899224807</v>
      </c>
      <c r="U54" s="251">
        <f t="shared" si="1"/>
        <v>-0.2441860465116279</v>
      </c>
      <c r="V54" s="251">
        <f t="shared" si="1"/>
        <v>-4.8449612403100792E-2</v>
      </c>
      <c r="W54" s="252">
        <f t="shared" si="1"/>
        <v>-1.3943798449612403</v>
      </c>
      <c r="X54" s="251">
        <f t="shared" si="1"/>
        <v>-0.19961240310077522</v>
      </c>
      <c r="Y54" s="178">
        <f t="shared" si="1"/>
        <v>-0.3042635658914728</v>
      </c>
      <c r="Z54" s="9"/>
    </row>
    <row r="55" spans="2:26" s="198" customFormat="1" hidden="1" x14ac:dyDescent="0.25">
      <c r="B55" s="363"/>
      <c r="C55" s="245"/>
      <c r="D55" s="246" t="s">
        <v>122</v>
      </c>
      <c r="E55" s="35">
        <f t="shared" ref="E55:M55" si="2">E35-E45</f>
        <v>-0.17595307917888561</v>
      </c>
      <c r="F55" s="250">
        <f t="shared" si="2"/>
        <v>-0.29167606586961425</v>
      </c>
      <c r="G55" s="251">
        <f t="shared" si="2"/>
        <v>-0.20076697496052334</v>
      </c>
      <c r="H55" s="251">
        <f t="shared" si="2"/>
        <v>-0.39341303857432885</v>
      </c>
      <c r="I55" s="251">
        <f t="shared" si="2"/>
        <v>-0.16783216783216784</v>
      </c>
      <c r="J55" s="251">
        <f t="shared" si="2"/>
        <v>-2.9551094067223116E-2</v>
      </c>
      <c r="K55" s="251">
        <f t="shared" si="2"/>
        <v>-5.0530115046244162E-2</v>
      </c>
      <c r="L55" s="252">
        <f t="shared" si="2"/>
        <v>-1.1402391157229861</v>
      </c>
      <c r="M55" s="252">
        <f t="shared" si="2"/>
        <v>-14.086115497405821</v>
      </c>
      <c r="N55" s="249" t="s">
        <v>2</v>
      </c>
      <c r="O55" s="251">
        <f t="shared" ref="O55:Y55" si="3">O35-O45</f>
        <v>-0.17617866004962779</v>
      </c>
      <c r="P55" s="251">
        <f t="shared" si="3"/>
        <v>-6.0681254229641324E-2</v>
      </c>
      <c r="Q55" s="251">
        <f t="shared" si="3"/>
        <v>-0.18993909316489963</v>
      </c>
      <c r="R55" s="252">
        <f t="shared" si="3"/>
        <v>-0.82968644258966862</v>
      </c>
      <c r="S55" s="252">
        <f t="shared" si="3"/>
        <v>-1.6186480186480181</v>
      </c>
      <c r="T55" s="251">
        <f t="shared" si="3"/>
        <v>-0.18121790168745416</v>
      </c>
      <c r="U55" s="251">
        <f t="shared" si="3"/>
        <v>-0.27023722181462462</v>
      </c>
      <c r="V55" s="251">
        <f t="shared" si="3"/>
        <v>-3.6439227194913187E-2</v>
      </c>
      <c r="W55" s="252">
        <f t="shared" si="3"/>
        <v>-1.1450484998872099</v>
      </c>
      <c r="X55" s="251">
        <f t="shared" si="3"/>
        <v>-0.17166704263478455</v>
      </c>
      <c r="Y55" s="178">
        <f t="shared" si="3"/>
        <v>-0.29167606586961425</v>
      </c>
      <c r="Z55" s="9"/>
    </row>
    <row r="56" spans="2:26" ht="15.75" hidden="1" customHeight="1" x14ac:dyDescent="0.25">
      <c r="B56" s="363" t="s">
        <v>55</v>
      </c>
      <c r="C56" s="146"/>
      <c r="D56" s="246" t="s">
        <v>136</v>
      </c>
      <c r="E56" s="35">
        <f t="shared" ref="E56:M56" si="4">E36-E46</f>
        <v>-0.3454545454545454</v>
      </c>
      <c r="F56" s="29">
        <f t="shared" si="4"/>
        <v>-0.33053613053613051</v>
      </c>
      <c r="G56" s="55">
        <f t="shared" si="4"/>
        <v>-0.3079254079254079</v>
      </c>
      <c r="H56" s="55">
        <f t="shared" si="4"/>
        <v>-0.23379953379953378</v>
      </c>
      <c r="I56" s="55">
        <f t="shared" si="4"/>
        <v>-0.11678321678321676</v>
      </c>
      <c r="J56" s="55">
        <f t="shared" si="4"/>
        <v>-1.9347319347319369E-2</v>
      </c>
      <c r="K56" s="55">
        <f t="shared" si="4"/>
        <v>-2.6340326340326348E-2</v>
      </c>
      <c r="L56" s="95">
        <f t="shared" si="4"/>
        <v>-1.121470862470864</v>
      </c>
      <c r="M56" s="95">
        <f t="shared" si="4"/>
        <v>-13.329254079254078</v>
      </c>
      <c r="N56" s="249" t="s">
        <v>2</v>
      </c>
      <c r="O56" s="55">
        <f t="shared" ref="O56:Y56" si="5">O36-O46</f>
        <v>-0.20582750582750586</v>
      </c>
      <c r="P56" s="55">
        <f t="shared" si="5"/>
        <v>-0.10372960372960371</v>
      </c>
      <c r="Q56" s="55">
        <f t="shared" si="5"/>
        <v>-0.23729603729603729</v>
      </c>
      <c r="R56" s="95">
        <f t="shared" si="5"/>
        <v>-1.0067599067599069</v>
      </c>
      <c r="S56" s="95">
        <f t="shared" si="5"/>
        <v>-1.1750582750582748</v>
      </c>
      <c r="T56" s="55">
        <f t="shared" si="5"/>
        <v>-0.32773892773892771</v>
      </c>
      <c r="U56" s="55">
        <f t="shared" si="5"/>
        <v>-0.31118881118881114</v>
      </c>
      <c r="V56" s="55">
        <f t="shared" si="5"/>
        <v>-0.10815850815850815</v>
      </c>
      <c r="W56" s="95">
        <f t="shared" si="5"/>
        <v>-1.4440559440559442</v>
      </c>
      <c r="X56" s="55">
        <f t="shared" si="5"/>
        <v>-0.35944055944055947</v>
      </c>
      <c r="Y56" s="56">
        <f t="shared" si="5"/>
        <v>-0.31118881118881114</v>
      </c>
    </row>
    <row r="57" spans="2:26" s="198" customFormat="1" ht="15.75" customHeight="1" x14ac:dyDescent="0.25">
      <c r="B57" s="363"/>
      <c r="C57" s="146"/>
      <c r="D57" s="246" t="s">
        <v>141</v>
      </c>
      <c r="E57" s="35">
        <f t="shared" ref="E57:M57" si="6">E37-E47</f>
        <v>-7.5819672131147514E-2</v>
      </c>
      <c r="F57" s="327">
        <f t="shared" si="6"/>
        <v>-4.4398907103825158E-2</v>
      </c>
      <c r="G57" s="328">
        <f t="shared" si="6"/>
        <v>-0.13319672131147542</v>
      </c>
      <c r="H57" s="328">
        <f t="shared" si="6"/>
        <v>-2.9371584699453557E-2</v>
      </c>
      <c r="I57" s="328">
        <f t="shared" si="6"/>
        <v>-0.11133879781420766</v>
      </c>
      <c r="J57" s="328">
        <f t="shared" si="6"/>
        <v>-6.6939890710382532E-2</v>
      </c>
      <c r="K57" s="328">
        <f t="shared" si="6"/>
        <v>-6.6939890710382532E-2</v>
      </c>
      <c r="L57" s="329">
        <f t="shared" si="6"/>
        <v>-0.77913934426229492</v>
      </c>
      <c r="M57" s="329">
        <f t="shared" si="6"/>
        <v>-8.2474385245901658</v>
      </c>
      <c r="N57" s="249" t="s">
        <v>2</v>
      </c>
      <c r="O57" s="328">
        <f t="shared" ref="O57:Y57" si="7">O37-O47</f>
        <v>-2.732240437158473E-2</v>
      </c>
      <c r="P57" s="328">
        <f t="shared" si="7"/>
        <v>-7.7185792349726778E-2</v>
      </c>
      <c r="Q57" s="328">
        <f t="shared" si="7"/>
        <v>6.8306010928961824E-4</v>
      </c>
      <c r="R57" s="329">
        <f t="shared" si="7"/>
        <v>-0.35519125683060082</v>
      </c>
      <c r="S57" s="329">
        <f t="shared" si="7"/>
        <v>-0.62090163934426235</v>
      </c>
      <c r="T57" s="328">
        <f t="shared" si="7"/>
        <v>-0.11407103825136614</v>
      </c>
      <c r="U57" s="328">
        <f t="shared" si="7"/>
        <v>-8.265027322404378E-2</v>
      </c>
      <c r="V57" s="328">
        <f t="shared" si="7"/>
        <v>-9.2896174863387984E-2</v>
      </c>
      <c r="W57" s="329">
        <f t="shared" si="7"/>
        <v>-0.84357923497267784</v>
      </c>
      <c r="X57" s="328">
        <f t="shared" si="7"/>
        <v>-8.6748633879781406E-2</v>
      </c>
      <c r="Y57" s="178">
        <f t="shared" si="7"/>
        <v>-6.0792349726775996E-2</v>
      </c>
      <c r="Z57" s="9"/>
    </row>
    <row r="58" spans="2:26" s="198" customFormat="1" ht="15.75" hidden="1" customHeight="1" x14ac:dyDescent="0.25">
      <c r="B58" s="363"/>
      <c r="C58" s="146"/>
      <c r="D58" s="246" t="s">
        <v>151</v>
      </c>
      <c r="E58" s="35">
        <f t="shared" ref="E58:M58" si="8">E38-E48</f>
        <v>-0.1085755464809032</v>
      </c>
      <c r="F58" s="327">
        <f t="shared" si="8"/>
        <v>-2.0417967811674265E-2</v>
      </c>
      <c r="G58" s="328">
        <f t="shared" si="8"/>
        <v>-9.1520538073504687E-2</v>
      </c>
      <c r="H58" s="328">
        <f t="shared" si="8"/>
        <v>-7.8549123228441098E-2</v>
      </c>
      <c r="I58" s="328">
        <f t="shared" si="8"/>
        <v>-6.2935383137160711E-2</v>
      </c>
      <c r="J58" s="328">
        <f t="shared" si="8"/>
        <v>-3.2428537112659139E-2</v>
      </c>
      <c r="K58" s="328">
        <f t="shared" si="8"/>
        <v>1.1049723756906049E-2</v>
      </c>
      <c r="L58" s="329">
        <f t="shared" si="8"/>
        <v>-0.96450549450549428</v>
      </c>
      <c r="M58" s="329">
        <f t="shared" si="8"/>
        <v>-7.6831611818400205</v>
      </c>
      <c r="N58" s="249" t="s">
        <v>2</v>
      </c>
      <c r="O58" s="328">
        <f t="shared" ref="O58:Y58" si="9">O38-O48</f>
        <v>-4.467931779966372E-2</v>
      </c>
      <c r="P58" s="328">
        <f t="shared" si="9"/>
        <v>-6.8940667787653176E-2</v>
      </c>
      <c r="Q58" s="328">
        <f t="shared" si="9"/>
        <v>-0.11337977420129713</v>
      </c>
      <c r="R58" s="329">
        <f t="shared" si="9"/>
        <v>-0.30987268796540945</v>
      </c>
      <c r="S58" s="329">
        <f t="shared" si="9"/>
        <v>-0.59879227053140038</v>
      </c>
      <c r="T58" s="328">
        <f t="shared" si="9"/>
        <v>-9.2721595003603163E-2</v>
      </c>
      <c r="U58" s="328">
        <f t="shared" si="9"/>
        <v>-3.1467691568580425E-2</v>
      </c>
      <c r="V58" s="328">
        <f t="shared" si="9"/>
        <v>-0.13259668508287292</v>
      </c>
      <c r="W58" s="329">
        <f t="shared" si="9"/>
        <v>-0.77444150852750404</v>
      </c>
      <c r="X58" s="328">
        <f t="shared" si="9"/>
        <v>-7.614700936824409E-2</v>
      </c>
      <c r="Y58" s="178">
        <f t="shared" si="9"/>
        <v>-2.0417967811674265E-2</v>
      </c>
      <c r="Z58" s="9"/>
    </row>
    <row r="59" spans="2:26" s="198" customFormat="1" ht="15.75" customHeight="1" x14ac:dyDescent="0.25">
      <c r="B59" s="363"/>
      <c r="C59" s="146"/>
      <c r="D59" s="246" t="s">
        <v>142</v>
      </c>
      <c r="E59" s="35">
        <f t="shared" ref="E59:N60" si="10">E39-E49</f>
        <v>-0.13450549450549454</v>
      </c>
      <c r="F59" s="327">
        <f t="shared" si="10"/>
        <v>-0.19824175824175816</v>
      </c>
      <c r="G59" s="328">
        <f t="shared" si="10"/>
        <v>-0.20439560439560434</v>
      </c>
      <c r="H59" s="328">
        <f t="shared" si="10"/>
        <v>-0.16219780219780222</v>
      </c>
      <c r="I59" s="328">
        <f t="shared" si="10"/>
        <v>-0.12483516483516482</v>
      </c>
      <c r="J59" s="328">
        <f t="shared" si="10"/>
        <v>-6.3516483516483424E-2</v>
      </c>
      <c r="K59" s="328">
        <f t="shared" si="10"/>
        <v>-6.901098901098901E-2</v>
      </c>
      <c r="L59" s="329">
        <f t="shared" si="10"/>
        <v>-1.0258263736263715</v>
      </c>
      <c r="M59" s="329">
        <f t="shared" si="10"/>
        <v>-10.881098901098895</v>
      </c>
      <c r="N59" s="249" t="s">
        <v>2</v>
      </c>
      <c r="O59" s="328">
        <f t="shared" ref="O59:Y60" si="11">O39-O49</f>
        <v>-8.6813186813186838E-2</v>
      </c>
      <c r="P59" s="328">
        <f t="shared" si="11"/>
        <v>-0.12461538461538457</v>
      </c>
      <c r="Q59" s="328">
        <f t="shared" si="11"/>
        <v>-8.8791208791208803E-2</v>
      </c>
      <c r="R59" s="329">
        <f t="shared" si="11"/>
        <v>-0.57802197802197774</v>
      </c>
      <c r="S59" s="329">
        <f t="shared" si="11"/>
        <v>-0.94813186813186778</v>
      </c>
      <c r="T59" s="328">
        <f t="shared" si="11"/>
        <v>-0.11494505494505497</v>
      </c>
      <c r="U59" s="328">
        <f t="shared" si="11"/>
        <v>-0.24769230769230766</v>
      </c>
      <c r="V59" s="328">
        <f t="shared" si="11"/>
        <v>-0.2032967032967033</v>
      </c>
      <c r="W59" s="329">
        <f t="shared" si="11"/>
        <v>-1.3026373626373622</v>
      </c>
      <c r="X59" s="328">
        <f t="shared" si="11"/>
        <v>-0.15648351648351655</v>
      </c>
      <c r="Y59" s="178">
        <f t="shared" si="11"/>
        <v>-0.22021978021978017</v>
      </c>
      <c r="Z59" s="9"/>
    </row>
    <row r="60" spans="2:26" x14ac:dyDescent="0.25">
      <c r="B60" s="363"/>
      <c r="C60" s="146"/>
      <c r="D60" s="58" t="s">
        <v>164</v>
      </c>
      <c r="E60" s="35">
        <f t="shared" si="10"/>
        <v>-0.10817307692307693</v>
      </c>
      <c r="F60" s="327">
        <f t="shared" si="10"/>
        <v>-0.17307692307692313</v>
      </c>
      <c r="G60" s="328">
        <f t="shared" si="10"/>
        <v>-0.12019230769230771</v>
      </c>
      <c r="H60" s="328">
        <f t="shared" si="10"/>
        <v>-0.14423076923076927</v>
      </c>
      <c r="I60" s="328">
        <f t="shared" si="10"/>
        <v>-0.10576923076923078</v>
      </c>
      <c r="J60" s="328">
        <f t="shared" si="10"/>
        <v>-7.2115384615384359E-3</v>
      </c>
      <c r="K60" s="328">
        <f t="shared" si="10"/>
        <v>9.6153846153845812E-3</v>
      </c>
      <c r="L60" s="329">
        <f t="shared" si="10"/>
        <v>-0.62893241626794127</v>
      </c>
      <c r="M60" s="329">
        <f t="shared" si="10"/>
        <v>-6.9134615384615401</v>
      </c>
      <c r="N60" s="252">
        <f t="shared" si="10"/>
        <v>-0.48115384615384627</v>
      </c>
      <c r="O60" s="328">
        <f t="shared" si="11"/>
        <v>-1.2019230769230727E-2</v>
      </c>
      <c r="P60" s="328">
        <f t="shared" si="11"/>
        <v>-0.13942307692307687</v>
      </c>
      <c r="Q60" s="328">
        <f t="shared" si="11"/>
        <v>-0.18269230769230771</v>
      </c>
      <c r="R60" s="329">
        <f t="shared" si="11"/>
        <v>-0.70673076923076916</v>
      </c>
      <c r="S60" s="329">
        <f t="shared" si="11"/>
        <v>-1.1329656862745097</v>
      </c>
      <c r="T60" s="328">
        <f t="shared" si="11"/>
        <v>-0.13461538461538464</v>
      </c>
      <c r="U60" s="328">
        <f t="shared" si="11"/>
        <v>-0.13701923076923073</v>
      </c>
      <c r="V60" s="328">
        <f t="shared" si="11"/>
        <v>-5.5288461538461536E-2</v>
      </c>
      <c r="W60" s="329">
        <f t="shared" si="11"/>
        <v>-0.56490384615384626</v>
      </c>
      <c r="X60" s="328">
        <f t="shared" si="11"/>
        <v>-9.6153846153846145E-2</v>
      </c>
      <c r="Y60" s="178">
        <f t="shared" si="11"/>
        <v>-0.15144230769230771</v>
      </c>
    </row>
    <row r="61" spans="2:26" s="198" customFormat="1" hidden="1" x14ac:dyDescent="0.25">
      <c r="B61" s="363"/>
      <c r="C61" s="147"/>
      <c r="D61" s="58" t="s">
        <v>165</v>
      </c>
      <c r="E61" s="35"/>
      <c r="F61" s="35"/>
      <c r="G61" s="35"/>
      <c r="H61" s="35"/>
      <c r="I61" s="35"/>
      <c r="J61" s="35"/>
      <c r="K61" s="35"/>
      <c r="L61" s="95"/>
      <c r="M61" s="95"/>
      <c r="N61" s="95"/>
      <c r="O61" s="35"/>
      <c r="P61" s="35"/>
      <c r="Q61" s="35"/>
      <c r="R61" s="35"/>
      <c r="S61" s="35"/>
      <c r="T61" s="35"/>
      <c r="U61" s="35"/>
      <c r="V61" s="35"/>
      <c r="W61" s="95"/>
      <c r="X61" s="35"/>
      <c r="Y61" s="35"/>
      <c r="Z61" s="9"/>
    </row>
    <row r="62" spans="2:26" ht="15.75" hidden="1" thickBot="1" x14ac:dyDescent="0.3">
      <c r="B62" s="364"/>
      <c r="C62" s="147"/>
      <c r="D62" s="114" t="s">
        <v>166</v>
      </c>
      <c r="E62" s="59"/>
      <c r="F62" s="54"/>
      <c r="G62" s="60"/>
      <c r="H62" s="60"/>
      <c r="I62" s="60"/>
      <c r="J62" s="60"/>
      <c r="K62" s="60"/>
      <c r="L62" s="96"/>
      <c r="M62" s="96"/>
      <c r="N62" s="96"/>
      <c r="O62" s="60"/>
      <c r="P62" s="60"/>
      <c r="Q62" s="60"/>
      <c r="R62" s="96"/>
      <c r="S62" s="96"/>
      <c r="T62" s="60"/>
      <c r="U62" s="60"/>
      <c r="V62" s="60"/>
      <c r="W62" s="96"/>
      <c r="X62" s="60"/>
      <c r="Y62" s="61"/>
    </row>
    <row r="63" spans="2:26" s="198" customFormat="1" hidden="1" x14ac:dyDescent="0.25">
      <c r="B63" s="362" t="s">
        <v>58</v>
      </c>
      <c r="C63" s="177">
        <v>1</v>
      </c>
      <c r="D63" s="57" t="s">
        <v>132</v>
      </c>
      <c r="E63" s="36">
        <v>0</v>
      </c>
      <c r="F63" s="5">
        <v>0</v>
      </c>
      <c r="G63" s="5">
        <v>0</v>
      </c>
      <c r="H63" s="5">
        <v>0</v>
      </c>
      <c r="I63" s="5">
        <v>0</v>
      </c>
      <c r="J63" s="5">
        <v>1</v>
      </c>
      <c r="K63" s="5">
        <v>1</v>
      </c>
      <c r="L63" s="6">
        <v>1.5</v>
      </c>
      <c r="M63" s="6">
        <v>18.75</v>
      </c>
      <c r="N63" s="6">
        <v>-1.89</v>
      </c>
      <c r="O63" s="5">
        <v>0</v>
      </c>
      <c r="P63" s="5">
        <v>0</v>
      </c>
      <c r="Q63" s="5">
        <v>0</v>
      </c>
      <c r="R63" s="6">
        <v>3</v>
      </c>
      <c r="S63" s="6">
        <v>2</v>
      </c>
      <c r="T63" s="5">
        <v>0</v>
      </c>
      <c r="U63" s="5">
        <v>0</v>
      </c>
      <c r="V63" s="5">
        <v>0</v>
      </c>
      <c r="W63" s="6">
        <v>2</v>
      </c>
      <c r="X63" s="5">
        <v>0</v>
      </c>
      <c r="Y63" s="64">
        <v>0</v>
      </c>
      <c r="Z63" s="9"/>
    </row>
    <row r="64" spans="2:26" s="198" customFormat="1" hidden="1" x14ac:dyDescent="0.25">
      <c r="B64" s="363"/>
      <c r="C64" s="245">
        <v>1</v>
      </c>
      <c r="D64" s="246" t="s">
        <v>120</v>
      </c>
      <c r="E64" s="247">
        <v>0</v>
      </c>
      <c r="F64" s="248">
        <v>0</v>
      </c>
      <c r="G64" s="248">
        <v>0</v>
      </c>
      <c r="H64" s="248">
        <v>0</v>
      </c>
      <c r="I64" s="248">
        <v>0</v>
      </c>
      <c r="J64" s="248">
        <v>1</v>
      </c>
      <c r="K64" s="248">
        <v>1</v>
      </c>
      <c r="L64" s="249">
        <v>2</v>
      </c>
      <c r="M64" s="249">
        <v>31</v>
      </c>
      <c r="N64" s="249">
        <v>1.35</v>
      </c>
      <c r="O64" s="248">
        <v>0</v>
      </c>
      <c r="P64" s="248">
        <v>1</v>
      </c>
      <c r="Q64" s="248">
        <v>0</v>
      </c>
      <c r="R64" s="249">
        <v>4</v>
      </c>
      <c r="S64" s="249">
        <v>3</v>
      </c>
      <c r="T64" s="248">
        <v>0</v>
      </c>
      <c r="U64" s="248">
        <v>0</v>
      </c>
      <c r="V64" s="248">
        <v>0</v>
      </c>
      <c r="W64" s="249">
        <v>2</v>
      </c>
      <c r="X64" s="248">
        <v>0</v>
      </c>
      <c r="Y64" s="71">
        <v>0</v>
      </c>
      <c r="Z64" s="9"/>
    </row>
    <row r="65" spans="2:26" s="198" customFormat="1" hidden="1" x14ac:dyDescent="0.25">
      <c r="B65" s="363"/>
      <c r="C65" s="245">
        <v>0</v>
      </c>
      <c r="D65" s="246" t="s">
        <v>122</v>
      </c>
      <c r="E65" s="247" t="s">
        <v>2</v>
      </c>
      <c r="F65" s="248" t="s">
        <v>2</v>
      </c>
      <c r="G65" s="248" t="s">
        <v>2</v>
      </c>
      <c r="H65" s="248" t="s">
        <v>2</v>
      </c>
      <c r="I65" s="248" t="s">
        <v>2</v>
      </c>
      <c r="J65" s="248" t="s">
        <v>2</v>
      </c>
      <c r="K65" s="248" t="s">
        <v>2</v>
      </c>
      <c r="L65" s="249" t="s">
        <v>2</v>
      </c>
      <c r="M65" s="249" t="s">
        <v>2</v>
      </c>
      <c r="N65" s="249" t="s">
        <v>2</v>
      </c>
      <c r="O65" s="248" t="s">
        <v>2</v>
      </c>
      <c r="P65" s="248" t="s">
        <v>2</v>
      </c>
      <c r="Q65" s="248" t="s">
        <v>2</v>
      </c>
      <c r="R65" s="249" t="s">
        <v>2</v>
      </c>
      <c r="S65" s="249" t="s">
        <v>2</v>
      </c>
      <c r="T65" s="248" t="s">
        <v>2</v>
      </c>
      <c r="U65" s="248" t="s">
        <v>2</v>
      </c>
      <c r="V65" s="248" t="s">
        <v>2</v>
      </c>
      <c r="W65" s="249" t="s">
        <v>2</v>
      </c>
      <c r="X65" s="248" t="s">
        <v>2</v>
      </c>
      <c r="Y65" s="71" t="s">
        <v>2</v>
      </c>
      <c r="Z65" s="9"/>
    </row>
    <row r="66" spans="2:26" s="198" customFormat="1" hidden="1" x14ac:dyDescent="0.25">
      <c r="B66" s="363" t="s">
        <v>58</v>
      </c>
      <c r="C66" s="245">
        <v>0</v>
      </c>
      <c r="D66" s="246" t="s">
        <v>136</v>
      </c>
      <c r="E66" s="247" t="s">
        <v>2</v>
      </c>
      <c r="F66" s="248" t="s">
        <v>2</v>
      </c>
      <c r="G66" s="248" t="s">
        <v>2</v>
      </c>
      <c r="H66" s="248" t="s">
        <v>2</v>
      </c>
      <c r="I66" s="248" t="s">
        <v>2</v>
      </c>
      <c r="J66" s="248" t="s">
        <v>2</v>
      </c>
      <c r="K66" s="248" t="s">
        <v>2</v>
      </c>
      <c r="L66" s="249" t="s">
        <v>2</v>
      </c>
      <c r="M66" s="249" t="s">
        <v>2</v>
      </c>
      <c r="N66" s="249" t="s">
        <v>2</v>
      </c>
      <c r="O66" s="248" t="s">
        <v>2</v>
      </c>
      <c r="P66" s="248" t="s">
        <v>2</v>
      </c>
      <c r="Q66" s="248" t="s">
        <v>2</v>
      </c>
      <c r="R66" s="249" t="s">
        <v>2</v>
      </c>
      <c r="S66" s="249" t="s">
        <v>2</v>
      </c>
      <c r="T66" s="248" t="s">
        <v>2</v>
      </c>
      <c r="U66" s="248" t="s">
        <v>2</v>
      </c>
      <c r="V66" s="248" t="s">
        <v>2</v>
      </c>
      <c r="W66" s="249" t="s">
        <v>2</v>
      </c>
      <c r="X66" s="248" t="s">
        <v>2</v>
      </c>
      <c r="Y66" s="71" t="s">
        <v>2</v>
      </c>
      <c r="Z66" s="9"/>
    </row>
    <row r="67" spans="2:26" s="198" customFormat="1" hidden="1" x14ac:dyDescent="0.25">
      <c r="B67" s="363"/>
      <c r="C67" s="245">
        <v>1</v>
      </c>
      <c r="D67" s="246" t="s">
        <v>141</v>
      </c>
      <c r="E67" s="247">
        <v>0</v>
      </c>
      <c r="F67" s="248">
        <v>0</v>
      </c>
      <c r="G67" s="248">
        <v>0</v>
      </c>
      <c r="H67" s="248">
        <v>0</v>
      </c>
      <c r="I67" s="248">
        <v>0</v>
      </c>
      <c r="J67" s="248">
        <v>1</v>
      </c>
      <c r="K67" s="248">
        <v>1</v>
      </c>
      <c r="L67" s="249">
        <v>2.17</v>
      </c>
      <c r="M67" s="249">
        <v>30</v>
      </c>
      <c r="N67" s="249" t="s">
        <v>2</v>
      </c>
      <c r="O67" s="248">
        <v>1</v>
      </c>
      <c r="P67" s="248">
        <v>1</v>
      </c>
      <c r="Q67" s="248">
        <v>0</v>
      </c>
      <c r="R67" s="249">
        <v>4</v>
      </c>
      <c r="S67" s="249">
        <v>5</v>
      </c>
      <c r="T67" s="248">
        <v>0</v>
      </c>
      <c r="U67" s="248">
        <v>0</v>
      </c>
      <c r="V67" s="248">
        <v>0</v>
      </c>
      <c r="W67" s="249">
        <v>1</v>
      </c>
      <c r="X67" s="248">
        <v>0</v>
      </c>
      <c r="Y67" s="71">
        <v>0</v>
      </c>
      <c r="Z67" s="9"/>
    </row>
    <row r="68" spans="2:26" s="198" customFormat="1" hidden="1" x14ac:dyDescent="0.25">
      <c r="B68" s="363"/>
      <c r="C68" s="245">
        <v>1</v>
      </c>
      <c r="D68" s="246" t="s">
        <v>151</v>
      </c>
      <c r="E68" s="247">
        <v>0</v>
      </c>
      <c r="F68" s="248">
        <v>0</v>
      </c>
      <c r="G68" s="248">
        <v>0</v>
      </c>
      <c r="H68" s="248">
        <v>1</v>
      </c>
      <c r="I68" s="248">
        <v>0</v>
      </c>
      <c r="J68" s="248">
        <v>1</v>
      </c>
      <c r="K68" s="248">
        <v>1</v>
      </c>
      <c r="L68" s="249">
        <v>3</v>
      </c>
      <c r="M68" s="249">
        <v>37</v>
      </c>
      <c r="N68" s="249" t="s">
        <v>2</v>
      </c>
      <c r="O68" s="248">
        <v>1</v>
      </c>
      <c r="P68" s="248">
        <v>1</v>
      </c>
      <c r="Q68" s="248">
        <v>0</v>
      </c>
      <c r="R68" s="249">
        <v>6</v>
      </c>
      <c r="S68" s="249">
        <v>6</v>
      </c>
      <c r="T68" s="248">
        <v>0</v>
      </c>
      <c r="U68" s="248">
        <v>0</v>
      </c>
      <c r="V68" s="248">
        <v>0</v>
      </c>
      <c r="W68" s="249">
        <v>1</v>
      </c>
      <c r="X68" s="248">
        <v>0</v>
      </c>
      <c r="Y68" s="71">
        <v>0</v>
      </c>
      <c r="Z68" s="9"/>
    </row>
    <row r="69" spans="2:26" s="198" customFormat="1" hidden="1" x14ac:dyDescent="0.25">
      <c r="B69" s="363"/>
      <c r="C69" s="245">
        <v>1</v>
      </c>
      <c r="D69" s="246" t="s">
        <v>142</v>
      </c>
      <c r="E69" s="247">
        <v>0</v>
      </c>
      <c r="F69" s="248">
        <v>0</v>
      </c>
      <c r="G69" s="248">
        <v>0</v>
      </c>
      <c r="H69" s="248">
        <v>0</v>
      </c>
      <c r="I69" s="248">
        <v>0</v>
      </c>
      <c r="J69" s="248">
        <v>1</v>
      </c>
      <c r="K69" s="248">
        <v>1</v>
      </c>
      <c r="L69" s="249">
        <v>2.67</v>
      </c>
      <c r="M69" s="249">
        <v>34</v>
      </c>
      <c r="N69" s="249" t="s">
        <v>2</v>
      </c>
      <c r="O69" s="248">
        <v>1</v>
      </c>
      <c r="P69" s="248">
        <v>1</v>
      </c>
      <c r="Q69" s="248">
        <v>0</v>
      </c>
      <c r="R69" s="249">
        <v>5</v>
      </c>
      <c r="S69" s="249">
        <v>4</v>
      </c>
      <c r="T69" s="248">
        <v>0</v>
      </c>
      <c r="U69" s="248">
        <v>0</v>
      </c>
      <c r="V69" s="248">
        <v>0</v>
      </c>
      <c r="W69" s="249">
        <v>2</v>
      </c>
      <c r="X69" s="248">
        <v>0</v>
      </c>
      <c r="Y69" s="71">
        <v>0</v>
      </c>
      <c r="Z69" s="9"/>
    </row>
    <row r="70" spans="2:26" s="198" customFormat="1" hidden="1" x14ac:dyDescent="0.25">
      <c r="B70" s="363"/>
      <c r="C70" s="111">
        <v>0</v>
      </c>
      <c r="D70" s="58" t="s">
        <v>164</v>
      </c>
      <c r="E70" s="55" t="s">
        <v>2</v>
      </c>
      <c r="F70" s="55" t="s">
        <v>2</v>
      </c>
      <c r="G70" s="55" t="s">
        <v>2</v>
      </c>
      <c r="H70" s="55" t="s">
        <v>2</v>
      </c>
      <c r="I70" s="55" t="s">
        <v>2</v>
      </c>
      <c r="J70" s="55" t="s">
        <v>2</v>
      </c>
      <c r="K70" s="55" t="s">
        <v>2</v>
      </c>
      <c r="L70" s="95" t="s">
        <v>2</v>
      </c>
      <c r="M70" s="95" t="s">
        <v>2</v>
      </c>
      <c r="N70" s="95" t="s">
        <v>2</v>
      </c>
      <c r="O70" s="55" t="s">
        <v>2</v>
      </c>
      <c r="P70" s="55" t="s">
        <v>2</v>
      </c>
      <c r="Q70" s="55" t="s">
        <v>2</v>
      </c>
      <c r="R70" s="95" t="s">
        <v>2</v>
      </c>
      <c r="S70" s="145" t="s">
        <v>2</v>
      </c>
      <c r="T70" s="55" t="s">
        <v>2</v>
      </c>
      <c r="U70" s="55" t="s">
        <v>2</v>
      </c>
      <c r="V70" s="55" t="s">
        <v>2</v>
      </c>
      <c r="W70" s="95" t="s">
        <v>2</v>
      </c>
      <c r="X70" s="55" t="s">
        <v>2</v>
      </c>
      <c r="Y70" s="56" t="s">
        <v>2</v>
      </c>
      <c r="Z70" s="9"/>
    </row>
    <row r="71" spans="2:26" s="198" customFormat="1" hidden="1" x14ac:dyDescent="0.25">
      <c r="B71" s="363"/>
      <c r="C71" s="293"/>
      <c r="D71" s="58" t="s">
        <v>165</v>
      </c>
      <c r="E71" s="251"/>
      <c r="F71" s="251"/>
      <c r="G71" s="251"/>
      <c r="H71" s="251"/>
      <c r="I71" s="251"/>
      <c r="J71" s="251"/>
      <c r="K71" s="251"/>
      <c r="L71" s="252"/>
      <c r="M71" s="252"/>
      <c r="N71" s="95"/>
      <c r="O71" s="251"/>
      <c r="P71" s="251"/>
      <c r="Q71" s="251"/>
      <c r="R71" s="252"/>
      <c r="S71" s="295"/>
      <c r="T71" s="251"/>
      <c r="U71" s="251"/>
      <c r="V71" s="251"/>
      <c r="W71" s="252"/>
      <c r="X71" s="251"/>
      <c r="Y71" s="178"/>
      <c r="Z71" s="9"/>
    </row>
    <row r="72" spans="2:26" s="198" customFormat="1" ht="15.75" hidden="1" thickBot="1" x14ac:dyDescent="0.3">
      <c r="B72" s="364"/>
      <c r="C72" s="161"/>
      <c r="D72" s="114" t="s">
        <v>166</v>
      </c>
      <c r="E72" s="55"/>
      <c r="F72" s="55"/>
      <c r="G72" s="55"/>
      <c r="H72" s="55"/>
      <c r="I72" s="55"/>
      <c r="J72" s="55"/>
      <c r="K72" s="55"/>
      <c r="L72" s="95"/>
      <c r="M72" s="95"/>
      <c r="N72" s="95"/>
      <c r="O72" s="55"/>
      <c r="P72" s="55"/>
      <c r="Q72" s="55"/>
      <c r="R72" s="95"/>
      <c r="S72" s="145"/>
      <c r="T72" s="55"/>
      <c r="U72" s="55"/>
      <c r="V72" s="55"/>
      <c r="W72" s="95"/>
      <c r="X72" s="55"/>
      <c r="Y72" s="56"/>
      <c r="Z72" s="9"/>
    </row>
    <row r="73" spans="2:26" s="198" customFormat="1" hidden="1" x14ac:dyDescent="0.25">
      <c r="B73" s="362" t="s">
        <v>37</v>
      </c>
      <c r="C73" s="177">
        <v>23</v>
      </c>
      <c r="D73" s="57" t="s">
        <v>132</v>
      </c>
      <c r="E73" s="36">
        <v>0.21739130434782608</v>
      </c>
      <c r="F73" s="5">
        <v>0.52173913043478259</v>
      </c>
      <c r="G73" s="5">
        <v>0.39130434782608697</v>
      </c>
      <c r="H73" s="5">
        <v>0.60869565217391308</v>
      </c>
      <c r="I73" s="5">
        <v>8.6956521739130432E-2</v>
      </c>
      <c r="J73" s="5">
        <v>0.95652173913043481</v>
      </c>
      <c r="K73" s="5">
        <v>1</v>
      </c>
      <c r="L73" s="6">
        <v>3.0360869565217392</v>
      </c>
      <c r="M73" s="6">
        <v>39.358695652173914</v>
      </c>
      <c r="N73" s="6">
        <v>-0.25</v>
      </c>
      <c r="O73" s="5">
        <v>0.30434782608695654</v>
      </c>
      <c r="P73" s="5">
        <v>0.65217391304347827</v>
      </c>
      <c r="Q73" s="5">
        <v>0.13043478260869565</v>
      </c>
      <c r="R73" s="6">
        <v>3.6086956521739131</v>
      </c>
      <c r="S73" s="6">
        <v>3.652173913043478</v>
      </c>
      <c r="T73" s="5">
        <v>0.39130434782608697</v>
      </c>
      <c r="U73" s="5">
        <v>0.65217391304347827</v>
      </c>
      <c r="V73" s="5">
        <v>4.3478260869565216E-2</v>
      </c>
      <c r="W73" s="6">
        <v>3.8695652173913042</v>
      </c>
      <c r="X73" s="5">
        <v>0.21739130434782608</v>
      </c>
      <c r="Y73" s="64">
        <v>0.52173913043478259</v>
      </c>
      <c r="Z73" s="9"/>
    </row>
    <row r="74" spans="2:26" s="198" customFormat="1" hidden="1" x14ac:dyDescent="0.25">
      <c r="B74" s="363"/>
      <c r="C74" s="245">
        <v>24</v>
      </c>
      <c r="D74" s="246" t="s">
        <v>120</v>
      </c>
      <c r="E74" s="247">
        <v>0.125</v>
      </c>
      <c r="F74" s="248">
        <v>0.29166666666666669</v>
      </c>
      <c r="G74" s="248">
        <v>0.16666666666666666</v>
      </c>
      <c r="H74" s="248">
        <v>0.29166666666666669</v>
      </c>
      <c r="I74" s="248">
        <v>4.1666666666666664E-2</v>
      </c>
      <c r="J74" s="248">
        <v>0.79166666666666663</v>
      </c>
      <c r="K74" s="248">
        <v>0.79166666666666663</v>
      </c>
      <c r="L74" s="249">
        <v>2.1458333333333335</v>
      </c>
      <c r="M74" s="249">
        <v>28.135416666666668</v>
      </c>
      <c r="N74" s="249">
        <v>-0.63217391304347814</v>
      </c>
      <c r="O74" s="248">
        <v>0.16666666666666666</v>
      </c>
      <c r="P74" s="248">
        <v>0.41666666666666669</v>
      </c>
      <c r="Q74" s="248">
        <v>4.1666666666666664E-2</v>
      </c>
      <c r="R74" s="249">
        <v>2.8333333333333335</v>
      </c>
      <c r="S74" s="249">
        <v>2.8947368421052633</v>
      </c>
      <c r="T74" s="248">
        <v>0.20833333333333334</v>
      </c>
      <c r="U74" s="248">
        <v>0.33333333333333331</v>
      </c>
      <c r="V74" s="248">
        <v>4.1666666666666664E-2</v>
      </c>
      <c r="W74" s="249">
        <v>2.5</v>
      </c>
      <c r="X74" s="248">
        <v>0.125</v>
      </c>
      <c r="Y74" s="71">
        <v>0.29166666666666669</v>
      </c>
      <c r="Z74" s="9"/>
    </row>
    <row r="75" spans="2:26" s="198" customFormat="1" hidden="1" x14ac:dyDescent="0.25">
      <c r="B75" s="363"/>
      <c r="C75" s="245">
        <v>20</v>
      </c>
      <c r="D75" s="246" t="s">
        <v>122</v>
      </c>
      <c r="E75" s="247">
        <v>0.05</v>
      </c>
      <c r="F75" s="248">
        <v>0.15</v>
      </c>
      <c r="G75" s="248">
        <v>0.05</v>
      </c>
      <c r="H75" s="248">
        <v>0.3</v>
      </c>
      <c r="I75" s="248">
        <v>0</v>
      </c>
      <c r="J75" s="248">
        <v>0.8</v>
      </c>
      <c r="K75" s="248">
        <v>0.85</v>
      </c>
      <c r="L75" s="249">
        <v>1.7585000000000002</v>
      </c>
      <c r="M75" s="249">
        <v>24.375</v>
      </c>
      <c r="N75" s="249" t="s">
        <v>2</v>
      </c>
      <c r="O75" s="248">
        <v>0.25</v>
      </c>
      <c r="P75" s="248">
        <v>0.45</v>
      </c>
      <c r="Q75" s="248">
        <v>0.05</v>
      </c>
      <c r="R75" s="249">
        <v>3</v>
      </c>
      <c r="S75" s="249">
        <v>2.5499999999999998</v>
      </c>
      <c r="T75" s="248">
        <v>5.8823529411764705E-2</v>
      </c>
      <c r="U75" s="248">
        <v>0.17647058823529413</v>
      </c>
      <c r="V75" s="248">
        <v>0</v>
      </c>
      <c r="W75" s="249">
        <v>1.55</v>
      </c>
      <c r="X75" s="248">
        <v>0.05</v>
      </c>
      <c r="Y75" s="71">
        <v>0.15</v>
      </c>
      <c r="Z75" s="9"/>
    </row>
    <row r="76" spans="2:26" s="198" customFormat="1" hidden="1" x14ac:dyDescent="0.25">
      <c r="B76" s="363" t="s">
        <v>37</v>
      </c>
      <c r="C76" s="245">
        <v>20</v>
      </c>
      <c r="D76" s="246" t="s">
        <v>136</v>
      </c>
      <c r="E76" s="247">
        <v>0.15</v>
      </c>
      <c r="F76" s="248">
        <v>0.25</v>
      </c>
      <c r="G76" s="248">
        <v>0.25</v>
      </c>
      <c r="H76" s="248">
        <v>0.3</v>
      </c>
      <c r="I76" s="248">
        <v>0</v>
      </c>
      <c r="J76" s="248">
        <v>0.85</v>
      </c>
      <c r="K76" s="248">
        <v>0.9</v>
      </c>
      <c r="L76" s="249">
        <v>2.367</v>
      </c>
      <c r="M76" s="249">
        <v>29.4</v>
      </c>
      <c r="N76" s="249" t="s">
        <v>2</v>
      </c>
      <c r="O76" s="248">
        <v>0.4</v>
      </c>
      <c r="P76" s="248">
        <v>0.4</v>
      </c>
      <c r="Q76" s="248">
        <v>0.1</v>
      </c>
      <c r="R76" s="249">
        <v>3</v>
      </c>
      <c r="S76" s="249">
        <v>3.3</v>
      </c>
      <c r="T76" s="248">
        <v>0.2</v>
      </c>
      <c r="U76" s="248">
        <v>0.25</v>
      </c>
      <c r="V76" s="248">
        <v>0</v>
      </c>
      <c r="W76" s="249">
        <v>2.2999999999999998</v>
      </c>
      <c r="X76" s="248">
        <v>0.2</v>
      </c>
      <c r="Y76" s="71">
        <v>0.25</v>
      </c>
      <c r="Z76" s="9"/>
    </row>
    <row r="77" spans="2:26" s="198" customFormat="1" x14ac:dyDescent="0.25">
      <c r="B77" s="363"/>
      <c r="C77" s="245">
        <v>39</v>
      </c>
      <c r="D77" s="246" t="s">
        <v>141</v>
      </c>
      <c r="E77" s="247">
        <v>0.10256410256410256</v>
      </c>
      <c r="F77" s="248">
        <v>0.25641025641025639</v>
      </c>
      <c r="G77" s="248">
        <v>0.28205128205128205</v>
      </c>
      <c r="H77" s="248">
        <v>0.4358974358974359</v>
      </c>
      <c r="I77" s="248">
        <v>2.564102564102564E-2</v>
      </c>
      <c r="J77" s="248">
        <v>0.89743589743589747</v>
      </c>
      <c r="K77" s="248">
        <v>0.89743589743589747</v>
      </c>
      <c r="L77" s="249">
        <v>2.6325641025641024</v>
      </c>
      <c r="M77" s="249">
        <v>33.160256410256409</v>
      </c>
      <c r="N77" s="249" t="s">
        <v>2</v>
      </c>
      <c r="O77" s="248">
        <v>0.33333333333333331</v>
      </c>
      <c r="P77" s="248">
        <v>0.51282051282051277</v>
      </c>
      <c r="Q77" s="248">
        <v>2.564102564102564E-2</v>
      </c>
      <c r="R77" s="249">
        <v>3.3846153846153846</v>
      </c>
      <c r="S77" s="249">
        <v>3.1025641025641026</v>
      </c>
      <c r="T77" s="248">
        <v>0.17948717948717949</v>
      </c>
      <c r="U77" s="248">
        <v>0.35897435897435898</v>
      </c>
      <c r="V77" s="248">
        <v>0</v>
      </c>
      <c r="W77" s="249">
        <v>2.6666666666666665</v>
      </c>
      <c r="X77" s="248">
        <v>0.12820512820512819</v>
      </c>
      <c r="Y77" s="71">
        <v>0.28205128205128205</v>
      </c>
      <c r="Z77" s="9"/>
    </row>
    <row r="78" spans="2:26" s="198" customFormat="1" hidden="1" x14ac:dyDescent="0.25">
      <c r="B78" s="363"/>
      <c r="C78" s="245">
        <v>39</v>
      </c>
      <c r="D78" s="246" t="s">
        <v>151</v>
      </c>
      <c r="E78" s="247">
        <v>0.16666666666666666</v>
      </c>
      <c r="F78" s="248">
        <v>0.33333333333333331</v>
      </c>
      <c r="G78" s="248">
        <v>0.3888888888888889</v>
      </c>
      <c r="H78" s="248">
        <v>0.55555555555555558</v>
      </c>
      <c r="I78" s="248">
        <v>8.3333333333333329E-2</v>
      </c>
      <c r="J78" s="248">
        <v>0.97222222222222221</v>
      </c>
      <c r="K78" s="248">
        <v>0.97222222222222221</v>
      </c>
      <c r="L78" s="249">
        <v>2.991282051282051</v>
      </c>
      <c r="M78" s="249">
        <v>39.305555555555557</v>
      </c>
      <c r="N78" s="249" t="s">
        <v>2</v>
      </c>
      <c r="O78" s="248">
        <v>0.44444444444444442</v>
      </c>
      <c r="P78" s="248">
        <v>0.63888888888888884</v>
      </c>
      <c r="Q78" s="248">
        <v>0.1111111111111111</v>
      </c>
      <c r="R78" s="249">
        <v>3.6388888888888888</v>
      </c>
      <c r="S78" s="249">
        <v>4.0857142857142854</v>
      </c>
      <c r="T78" s="248">
        <v>0.25</v>
      </c>
      <c r="U78" s="248">
        <v>0.3888888888888889</v>
      </c>
      <c r="V78" s="248">
        <v>2.7777777777777776E-2</v>
      </c>
      <c r="W78" s="249">
        <v>3.0833333333333335</v>
      </c>
      <c r="X78" s="248">
        <v>0.19444444444444445</v>
      </c>
      <c r="Y78" s="71">
        <v>0.33333333333333331</v>
      </c>
      <c r="Z78" s="9"/>
    </row>
    <row r="79" spans="2:26" s="198" customFormat="1" x14ac:dyDescent="0.25">
      <c r="B79" s="363"/>
      <c r="C79" s="245">
        <v>40</v>
      </c>
      <c r="D79" s="246" t="s">
        <v>142</v>
      </c>
      <c r="E79" s="247">
        <v>0.3</v>
      </c>
      <c r="F79" s="248">
        <v>0.45</v>
      </c>
      <c r="G79" s="248">
        <v>0.4</v>
      </c>
      <c r="H79" s="248">
        <v>0.5</v>
      </c>
      <c r="I79" s="248">
        <v>0.05</v>
      </c>
      <c r="J79" s="248">
        <v>0.9</v>
      </c>
      <c r="K79" s="248">
        <v>0.92500000000000004</v>
      </c>
      <c r="L79" s="249">
        <v>2.9664999999999999</v>
      </c>
      <c r="M79" s="249">
        <v>37.858974358974358</v>
      </c>
      <c r="N79" s="249" t="s">
        <v>2</v>
      </c>
      <c r="O79" s="248">
        <v>0.4</v>
      </c>
      <c r="P79" s="248">
        <v>0.57499999999999996</v>
      </c>
      <c r="Q79" s="248">
        <v>0.1</v>
      </c>
      <c r="R79" s="249">
        <v>3.55</v>
      </c>
      <c r="S79" s="249">
        <v>3.6</v>
      </c>
      <c r="T79" s="248">
        <v>0.3</v>
      </c>
      <c r="U79" s="248">
        <v>0.55000000000000004</v>
      </c>
      <c r="V79" s="248">
        <v>0.15</v>
      </c>
      <c r="W79" s="249">
        <v>3.5750000000000002</v>
      </c>
      <c r="X79" s="248">
        <v>0.3</v>
      </c>
      <c r="Y79" s="71">
        <v>0.47499999999999998</v>
      </c>
      <c r="Z79" s="9"/>
    </row>
    <row r="80" spans="2:26" s="198" customFormat="1" x14ac:dyDescent="0.25">
      <c r="B80" s="363"/>
      <c r="C80" s="330">
        <v>52</v>
      </c>
      <c r="D80" s="58" t="s">
        <v>164</v>
      </c>
      <c r="E80" s="55">
        <v>0.13725490196078433</v>
      </c>
      <c r="F80" s="55">
        <v>0.29411764705882354</v>
      </c>
      <c r="G80" s="55">
        <v>0.21568627450980393</v>
      </c>
      <c r="H80" s="55">
        <v>0.35294117647058826</v>
      </c>
      <c r="I80" s="55">
        <v>9.8039215686274508E-2</v>
      </c>
      <c r="J80" s="55">
        <v>0.96078431372549022</v>
      </c>
      <c r="K80" s="55">
        <v>0.98039215686274506</v>
      </c>
      <c r="L80" s="95">
        <v>2.7951923076923078</v>
      </c>
      <c r="M80" s="95">
        <v>35.196078431372548</v>
      </c>
      <c r="N80" s="95">
        <v>-0.81148936170212771</v>
      </c>
      <c r="O80" s="55">
        <v>0.35294117647058826</v>
      </c>
      <c r="P80" s="55">
        <v>0.52941176470588236</v>
      </c>
      <c r="Q80" s="55">
        <v>0.13725490196078433</v>
      </c>
      <c r="R80" s="95">
        <v>3.607843137254902</v>
      </c>
      <c r="S80" s="95">
        <v>3.46</v>
      </c>
      <c r="T80" s="55">
        <v>0.23529411764705882</v>
      </c>
      <c r="U80" s="55">
        <v>0.33333333333333331</v>
      </c>
      <c r="V80" s="55">
        <v>7.8431372549019607E-2</v>
      </c>
      <c r="W80" s="95">
        <v>3.0588235294117645</v>
      </c>
      <c r="X80" s="55">
        <v>0.15686274509803921</v>
      </c>
      <c r="Y80" s="56">
        <v>0.29411764705882354</v>
      </c>
      <c r="Z80" s="9"/>
    </row>
    <row r="81" spans="2:26" s="198" customFormat="1" hidden="1" x14ac:dyDescent="0.25">
      <c r="B81" s="363"/>
      <c r="C81" s="331"/>
      <c r="D81" s="58" t="s">
        <v>165</v>
      </c>
      <c r="E81" s="60"/>
      <c r="F81" s="60"/>
      <c r="G81" s="60"/>
      <c r="H81" s="60"/>
      <c r="I81" s="60"/>
      <c r="J81" s="60"/>
      <c r="K81" s="60"/>
      <c r="L81" s="96"/>
      <c r="M81" s="96"/>
      <c r="N81" s="95"/>
      <c r="O81" s="60"/>
      <c r="P81" s="60"/>
      <c r="Q81" s="60"/>
      <c r="R81" s="96"/>
      <c r="S81" s="96"/>
      <c r="T81" s="60"/>
      <c r="U81" s="60"/>
      <c r="V81" s="60"/>
      <c r="W81" s="96"/>
      <c r="X81" s="60"/>
      <c r="Y81" s="61"/>
      <c r="Z81" s="9"/>
    </row>
    <row r="82" spans="2:26" s="198" customFormat="1" ht="15.75" hidden="1" thickBot="1" x14ac:dyDescent="0.3">
      <c r="B82" s="364"/>
      <c r="C82" s="332"/>
      <c r="D82" s="114" t="s">
        <v>166</v>
      </c>
      <c r="E82" s="97"/>
      <c r="F82" s="97"/>
      <c r="G82" s="97"/>
      <c r="H82" s="97"/>
      <c r="I82" s="97"/>
      <c r="J82" s="97"/>
      <c r="K82" s="97"/>
      <c r="L82" s="115"/>
      <c r="M82" s="115"/>
      <c r="N82" s="115"/>
      <c r="O82" s="97"/>
      <c r="P82" s="97"/>
      <c r="Q82" s="97"/>
      <c r="R82" s="115"/>
      <c r="S82" s="115"/>
      <c r="T82" s="97"/>
      <c r="U82" s="97"/>
      <c r="V82" s="97"/>
      <c r="W82" s="115"/>
      <c r="X82" s="97"/>
      <c r="Y82" s="98"/>
      <c r="Z82" s="9"/>
    </row>
    <row r="83" spans="2:26" s="198" customFormat="1" hidden="1" x14ac:dyDescent="0.25">
      <c r="B83" s="362" t="s">
        <v>56</v>
      </c>
      <c r="C83" s="177">
        <v>21</v>
      </c>
      <c r="D83" s="57" t="s">
        <v>132</v>
      </c>
      <c r="E83" s="36">
        <v>0.19047619047619047</v>
      </c>
      <c r="F83" s="5">
        <v>0.52380952380952384</v>
      </c>
      <c r="G83" s="5">
        <v>0.38095238095238093</v>
      </c>
      <c r="H83" s="5">
        <v>0.61904761904761907</v>
      </c>
      <c r="I83" s="5">
        <v>9.5238095238095233E-2</v>
      </c>
      <c r="J83" s="5">
        <v>0.95238095238095233</v>
      </c>
      <c r="K83" s="5">
        <v>1</v>
      </c>
      <c r="L83" s="6">
        <v>2.9680952380952381</v>
      </c>
      <c r="M83" s="6">
        <v>38.678571428571431</v>
      </c>
      <c r="N83" s="6">
        <v>-0.32</v>
      </c>
      <c r="O83" s="5">
        <v>0.2857142857142857</v>
      </c>
      <c r="P83" s="5">
        <v>0.61904761904761907</v>
      </c>
      <c r="Q83" s="5">
        <v>9.5238095238095233E-2</v>
      </c>
      <c r="R83" s="6">
        <v>3.4285714285714284</v>
      </c>
      <c r="S83" s="6">
        <v>3.7142857142857144</v>
      </c>
      <c r="T83" s="5">
        <v>0.38095238095238093</v>
      </c>
      <c r="U83" s="5">
        <v>0.66666666666666663</v>
      </c>
      <c r="V83" s="5">
        <v>4.7619047619047616E-2</v>
      </c>
      <c r="W83" s="6">
        <v>3.8095238095238093</v>
      </c>
      <c r="X83" s="5">
        <v>0.19047619047619047</v>
      </c>
      <c r="Y83" s="64">
        <v>0.52380952380952384</v>
      </c>
      <c r="Z83" s="9"/>
    </row>
    <row r="84" spans="2:26" s="198" customFormat="1" hidden="1" x14ac:dyDescent="0.25">
      <c r="B84" s="363"/>
      <c r="C84" s="245">
        <v>19</v>
      </c>
      <c r="D84" s="246" t="s">
        <v>120</v>
      </c>
      <c r="E84" s="247">
        <v>0.15789473684210525</v>
      </c>
      <c r="F84" s="248">
        <v>0.36842105263157893</v>
      </c>
      <c r="G84" s="248">
        <v>0.21052631578947367</v>
      </c>
      <c r="H84" s="248">
        <v>0.36842105263157893</v>
      </c>
      <c r="I84" s="248">
        <v>5.2631578947368418E-2</v>
      </c>
      <c r="J84" s="248">
        <v>0.89473684210526316</v>
      </c>
      <c r="K84" s="248">
        <v>0.89473684210526316</v>
      </c>
      <c r="L84" s="249">
        <v>2.4826315789473683</v>
      </c>
      <c r="M84" s="249">
        <v>32.25</v>
      </c>
      <c r="N84" s="249">
        <v>-0.55777777777777771</v>
      </c>
      <c r="O84" s="248">
        <v>0.21052631578947367</v>
      </c>
      <c r="P84" s="248">
        <v>0.47368421052631576</v>
      </c>
      <c r="Q84" s="248">
        <v>5.2631578947368418E-2</v>
      </c>
      <c r="R84" s="249">
        <v>3.263157894736842</v>
      </c>
      <c r="S84" s="249">
        <v>2.9411764705882355</v>
      </c>
      <c r="T84" s="248">
        <v>0.26315789473684209</v>
      </c>
      <c r="U84" s="248">
        <v>0.42105263157894735</v>
      </c>
      <c r="V84" s="248">
        <v>5.2631578947368418E-2</v>
      </c>
      <c r="W84" s="249">
        <v>2.8947368421052633</v>
      </c>
      <c r="X84" s="248">
        <v>0.15789473684210525</v>
      </c>
      <c r="Y84" s="71">
        <v>0.36842105263157893</v>
      </c>
      <c r="Z84" s="9"/>
    </row>
    <row r="85" spans="2:26" s="198" customFormat="1" hidden="1" x14ac:dyDescent="0.25">
      <c r="B85" s="363"/>
      <c r="C85" s="245">
        <v>18</v>
      </c>
      <c r="D85" s="246" t="s">
        <v>122</v>
      </c>
      <c r="E85" s="247">
        <v>5.5555555555555552E-2</v>
      </c>
      <c r="F85" s="248">
        <v>0.16666666666666666</v>
      </c>
      <c r="G85" s="248">
        <v>5.5555555555555552E-2</v>
      </c>
      <c r="H85" s="248">
        <v>0.27777777777777779</v>
      </c>
      <c r="I85" s="248">
        <v>0</v>
      </c>
      <c r="J85" s="248">
        <v>0.83333333333333337</v>
      </c>
      <c r="K85" s="248">
        <v>0.88888888888888884</v>
      </c>
      <c r="L85" s="249">
        <v>1.7966666666666669</v>
      </c>
      <c r="M85" s="249">
        <v>24.805555555555557</v>
      </c>
      <c r="N85" s="249" t="s">
        <v>2</v>
      </c>
      <c r="O85" s="248">
        <v>0.22222222222222221</v>
      </c>
      <c r="P85" s="248">
        <v>0.44444444444444442</v>
      </c>
      <c r="Q85" s="248">
        <v>5.5555555555555552E-2</v>
      </c>
      <c r="R85" s="249">
        <v>3.1111111111111112</v>
      </c>
      <c r="S85" s="249">
        <v>2.5555555555555554</v>
      </c>
      <c r="T85" s="248">
        <v>6.25E-2</v>
      </c>
      <c r="U85" s="248">
        <v>0.1875</v>
      </c>
      <c r="V85" s="248">
        <v>0</v>
      </c>
      <c r="W85" s="249">
        <v>1.5555555555555556</v>
      </c>
      <c r="X85" s="248">
        <v>5.5555555555555552E-2</v>
      </c>
      <c r="Y85" s="71">
        <v>0.16666666666666666</v>
      </c>
      <c r="Z85" s="9"/>
    </row>
    <row r="86" spans="2:26" s="198" customFormat="1" hidden="1" x14ac:dyDescent="0.25">
      <c r="B86" s="363" t="s">
        <v>56</v>
      </c>
      <c r="C86" s="245">
        <v>18</v>
      </c>
      <c r="D86" s="246" t="s">
        <v>136</v>
      </c>
      <c r="E86" s="247">
        <v>0.16666666666666666</v>
      </c>
      <c r="F86" s="248">
        <v>0.22222222222222221</v>
      </c>
      <c r="G86" s="248">
        <v>0.22222222222222221</v>
      </c>
      <c r="H86" s="248">
        <v>0.27777777777777779</v>
      </c>
      <c r="I86" s="248">
        <v>0</v>
      </c>
      <c r="J86" s="248">
        <v>0.88888888888888884</v>
      </c>
      <c r="K86" s="248">
        <v>0.94444444444444442</v>
      </c>
      <c r="L86" s="249">
        <v>2.4633333333333334</v>
      </c>
      <c r="M86" s="249">
        <v>30.222222222222221</v>
      </c>
      <c r="N86" s="249" t="s">
        <v>2</v>
      </c>
      <c r="O86" s="248">
        <v>0.3888888888888889</v>
      </c>
      <c r="P86" s="248">
        <v>0.3888888888888889</v>
      </c>
      <c r="Q86" s="248">
        <v>0.1111111111111111</v>
      </c>
      <c r="R86" s="249">
        <v>3.1111111111111112</v>
      </c>
      <c r="S86" s="249">
        <v>3.3888888888888888</v>
      </c>
      <c r="T86" s="248">
        <v>0.22222222222222221</v>
      </c>
      <c r="U86" s="248">
        <v>0.22222222222222221</v>
      </c>
      <c r="V86" s="248">
        <v>0</v>
      </c>
      <c r="W86" s="249">
        <v>2.3333333333333335</v>
      </c>
      <c r="X86" s="248">
        <v>0.22222222222222221</v>
      </c>
      <c r="Y86" s="71">
        <v>0.22222222222222221</v>
      </c>
      <c r="Z86" s="9"/>
    </row>
    <row r="87" spans="2:26" s="198" customFormat="1" hidden="1" x14ac:dyDescent="0.25">
      <c r="B87" s="363"/>
      <c r="C87" s="245">
        <v>34</v>
      </c>
      <c r="D87" s="246" t="s">
        <v>141</v>
      </c>
      <c r="E87" s="247">
        <v>0</v>
      </c>
      <c r="F87" s="248">
        <v>0.2</v>
      </c>
      <c r="G87" s="248">
        <v>0.2</v>
      </c>
      <c r="H87" s="248">
        <v>0.2</v>
      </c>
      <c r="I87" s="248">
        <v>0</v>
      </c>
      <c r="J87" s="248">
        <v>0.6</v>
      </c>
      <c r="K87" s="248">
        <v>0.6</v>
      </c>
      <c r="L87" s="249">
        <v>1.5</v>
      </c>
      <c r="M87" s="249">
        <v>19.149999999999999</v>
      </c>
      <c r="N87" s="249" t="s">
        <v>2</v>
      </c>
      <c r="O87" s="248">
        <v>0.2</v>
      </c>
      <c r="P87" s="248">
        <v>0.2</v>
      </c>
      <c r="Q87" s="248">
        <v>0</v>
      </c>
      <c r="R87" s="249">
        <v>2</v>
      </c>
      <c r="S87" s="249">
        <v>1.6</v>
      </c>
      <c r="T87" s="248">
        <v>0</v>
      </c>
      <c r="U87" s="248">
        <v>0.4</v>
      </c>
      <c r="V87" s="248">
        <v>0</v>
      </c>
      <c r="W87" s="249">
        <v>1.8</v>
      </c>
      <c r="X87" s="248">
        <v>0</v>
      </c>
      <c r="Y87" s="71">
        <v>0.2</v>
      </c>
      <c r="Z87" s="9"/>
    </row>
    <row r="88" spans="2:26" s="198" customFormat="1" hidden="1" x14ac:dyDescent="0.25">
      <c r="B88" s="363"/>
      <c r="C88" s="245">
        <v>34</v>
      </c>
      <c r="D88" s="246" t="s">
        <v>151</v>
      </c>
      <c r="E88" s="247">
        <v>0.18181818181818182</v>
      </c>
      <c r="F88" s="248">
        <v>0.33333333333333331</v>
      </c>
      <c r="G88" s="248">
        <v>0.39393939393939392</v>
      </c>
      <c r="H88" s="248">
        <v>0.5757575757575758</v>
      </c>
      <c r="I88" s="248">
        <v>9.0909090909090912E-2</v>
      </c>
      <c r="J88" s="248">
        <v>0.96969696969696972</v>
      </c>
      <c r="K88" s="248">
        <v>0.96969696969696972</v>
      </c>
      <c r="L88" s="249">
        <v>3.1908823529411765</v>
      </c>
      <c r="M88" s="249">
        <v>39.606060606060609</v>
      </c>
      <c r="N88" s="249" t="s">
        <v>2</v>
      </c>
      <c r="O88" s="248">
        <v>0.45454545454545453</v>
      </c>
      <c r="P88" s="248">
        <v>0.63636363636363635</v>
      </c>
      <c r="Q88" s="248">
        <v>9.0909090909090912E-2</v>
      </c>
      <c r="R88" s="249">
        <v>3.5151515151515151</v>
      </c>
      <c r="S88" s="249">
        <v>4.15625</v>
      </c>
      <c r="T88" s="248">
        <v>0.27272727272727271</v>
      </c>
      <c r="U88" s="248">
        <v>0.39393939393939392</v>
      </c>
      <c r="V88" s="248">
        <v>3.0303030303030304E-2</v>
      </c>
      <c r="W88" s="249">
        <v>3.1515151515151514</v>
      </c>
      <c r="X88" s="248">
        <v>0.21212121212121213</v>
      </c>
      <c r="Y88" s="71">
        <v>0.33333333333333331</v>
      </c>
      <c r="Z88" s="9"/>
    </row>
    <row r="89" spans="2:26" s="198" customFormat="1" hidden="1" x14ac:dyDescent="0.25">
      <c r="B89" s="363"/>
      <c r="C89" s="245">
        <v>35</v>
      </c>
      <c r="D89" s="246" t="s">
        <v>142</v>
      </c>
      <c r="E89" s="247">
        <v>0.31428571428571428</v>
      </c>
      <c r="F89" s="248">
        <v>0.48571428571428571</v>
      </c>
      <c r="G89" s="248">
        <v>0.42857142857142855</v>
      </c>
      <c r="H89" s="248">
        <v>0.54285714285714282</v>
      </c>
      <c r="I89" s="248">
        <v>5.7142857142857141E-2</v>
      </c>
      <c r="J89" s="248">
        <v>0.94285714285714284</v>
      </c>
      <c r="K89" s="248">
        <v>0.97142857142857142</v>
      </c>
      <c r="L89" s="249">
        <v>3.1522857142857141</v>
      </c>
      <c r="M89" s="249">
        <v>40.191176470588232</v>
      </c>
      <c r="N89" s="249" t="s">
        <v>2</v>
      </c>
      <c r="O89" s="248">
        <v>0.42857142857142855</v>
      </c>
      <c r="P89" s="248">
        <v>0.62857142857142856</v>
      </c>
      <c r="Q89" s="248">
        <v>8.5714285714285715E-2</v>
      </c>
      <c r="R89" s="249">
        <v>3.7142857142857144</v>
      </c>
      <c r="S89" s="249">
        <v>3.8</v>
      </c>
      <c r="T89" s="248">
        <v>0.31428571428571428</v>
      </c>
      <c r="U89" s="248">
        <v>0.6</v>
      </c>
      <c r="V89" s="248">
        <v>0.17142857142857143</v>
      </c>
      <c r="W89" s="249">
        <v>3.8285714285714287</v>
      </c>
      <c r="X89" s="248">
        <v>0.31428571428571428</v>
      </c>
      <c r="Y89" s="71">
        <v>0.51428571428571423</v>
      </c>
      <c r="Z89" s="9"/>
    </row>
    <row r="90" spans="2:26" s="198" customFormat="1" hidden="1" x14ac:dyDescent="0.25">
      <c r="B90" s="363"/>
      <c r="C90" s="330">
        <v>49</v>
      </c>
      <c r="D90" s="58" t="s">
        <v>164</v>
      </c>
      <c r="E90" s="55">
        <v>0.14583333333333334</v>
      </c>
      <c r="F90" s="55">
        <v>0.3125</v>
      </c>
      <c r="G90" s="55">
        <v>0.22916666666666666</v>
      </c>
      <c r="H90" s="55">
        <v>0.375</v>
      </c>
      <c r="I90" s="55">
        <v>0.10416666666666667</v>
      </c>
      <c r="J90" s="55">
        <v>0.95833333333333337</v>
      </c>
      <c r="K90" s="55">
        <v>0.97916666666666663</v>
      </c>
      <c r="L90" s="95">
        <v>2.8610204081632653</v>
      </c>
      <c r="M90" s="95">
        <v>35.9375</v>
      </c>
      <c r="N90" s="95">
        <v>-0.8268181818181819</v>
      </c>
      <c r="O90" s="55">
        <v>0.375</v>
      </c>
      <c r="P90" s="55">
        <v>0.54166666666666663</v>
      </c>
      <c r="Q90" s="55">
        <v>0.14583333333333334</v>
      </c>
      <c r="R90" s="95">
        <v>3.6458333333333335</v>
      </c>
      <c r="S90" s="95">
        <v>3.5531914893617023</v>
      </c>
      <c r="T90" s="55">
        <v>0.25</v>
      </c>
      <c r="U90" s="55">
        <v>0.35416666666666669</v>
      </c>
      <c r="V90" s="55">
        <v>8.3333333333333329E-2</v>
      </c>
      <c r="W90" s="95">
        <v>3.1458333333333335</v>
      </c>
      <c r="X90" s="55">
        <v>0.16666666666666666</v>
      </c>
      <c r="Y90" s="56">
        <v>0.3125</v>
      </c>
      <c r="Z90" s="9"/>
    </row>
    <row r="91" spans="2:26" s="198" customFormat="1" hidden="1" x14ac:dyDescent="0.25">
      <c r="B91" s="363"/>
      <c r="C91" s="331"/>
      <c r="D91" s="58" t="s">
        <v>165</v>
      </c>
      <c r="E91" s="60"/>
      <c r="F91" s="60"/>
      <c r="G91" s="60"/>
      <c r="H91" s="60"/>
      <c r="I91" s="60"/>
      <c r="J91" s="60"/>
      <c r="K91" s="60"/>
      <c r="L91" s="96"/>
      <c r="M91" s="96"/>
      <c r="N91" s="95"/>
      <c r="O91" s="60"/>
      <c r="P91" s="60"/>
      <c r="Q91" s="60"/>
      <c r="R91" s="96"/>
      <c r="S91" s="96"/>
      <c r="T91" s="60"/>
      <c r="U91" s="60"/>
      <c r="V91" s="60"/>
      <c r="W91" s="96"/>
      <c r="X91" s="60"/>
      <c r="Y91" s="61"/>
      <c r="Z91" s="9"/>
    </row>
    <row r="92" spans="2:26" s="198" customFormat="1" ht="15.75" hidden="1" thickBot="1" x14ac:dyDescent="0.3">
      <c r="B92" s="364"/>
      <c r="C92" s="332"/>
      <c r="D92" s="114" t="s">
        <v>166</v>
      </c>
      <c r="E92" s="97"/>
      <c r="F92" s="97"/>
      <c r="G92" s="97"/>
      <c r="H92" s="97"/>
      <c r="I92" s="97"/>
      <c r="J92" s="97"/>
      <c r="K92" s="97"/>
      <c r="L92" s="115"/>
      <c r="M92" s="115"/>
      <c r="N92" s="115"/>
      <c r="O92" s="97"/>
      <c r="P92" s="97"/>
      <c r="Q92" s="97"/>
      <c r="R92" s="115"/>
      <c r="S92" s="115"/>
      <c r="T92" s="97"/>
      <c r="U92" s="97"/>
      <c r="V92" s="97"/>
      <c r="W92" s="115"/>
      <c r="X92" s="97"/>
      <c r="Y92" s="98"/>
      <c r="Z92" s="9"/>
    </row>
    <row r="93" spans="2:26" s="198" customFormat="1" hidden="1" x14ac:dyDescent="0.25">
      <c r="B93" s="362" t="s">
        <v>57</v>
      </c>
      <c r="C93" s="177">
        <v>2</v>
      </c>
      <c r="D93" s="57" t="s">
        <v>132</v>
      </c>
      <c r="E93" s="36">
        <v>0.5</v>
      </c>
      <c r="F93" s="5">
        <v>0.5</v>
      </c>
      <c r="G93" s="5">
        <v>0.5</v>
      </c>
      <c r="H93" s="5">
        <v>0.5</v>
      </c>
      <c r="I93" s="5">
        <v>0</v>
      </c>
      <c r="J93" s="5">
        <v>1</v>
      </c>
      <c r="K93" s="5">
        <v>1</v>
      </c>
      <c r="L93" s="6">
        <v>3.75</v>
      </c>
      <c r="M93" s="6">
        <v>46.5</v>
      </c>
      <c r="N93" s="6">
        <v>0.53</v>
      </c>
      <c r="O93" s="5">
        <v>0.5</v>
      </c>
      <c r="P93" s="5">
        <v>1</v>
      </c>
      <c r="Q93" s="5">
        <v>0.5</v>
      </c>
      <c r="R93" s="6">
        <v>5.5</v>
      </c>
      <c r="S93" s="6">
        <v>3</v>
      </c>
      <c r="T93" s="5">
        <v>0.5</v>
      </c>
      <c r="U93" s="5">
        <v>0.5</v>
      </c>
      <c r="V93" s="5">
        <v>0</v>
      </c>
      <c r="W93" s="6">
        <v>4.5</v>
      </c>
      <c r="X93" s="5">
        <v>0.5</v>
      </c>
      <c r="Y93" s="64">
        <v>0.5</v>
      </c>
      <c r="Z93" s="9"/>
    </row>
    <row r="94" spans="2:26" s="198" customFormat="1" hidden="1" x14ac:dyDescent="0.25">
      <c r="B94" s="363"/>
      <c r="C94" s="245">
        <v>5</v>
      </c>
      <c r="D94" s="246" t="s">
        <v>120</v>
      </c>
      <c r="E94" s="247">
        <v>0</v>
      </c>
      <c r="F94" s="248">
        <v>0</v>
      </c>
      <c r="G94" s="248">
        <v>0</v>
      </c>
      <c r="H94" s="248">
        <v>0</v>
      </c>
      <c r="I94" s="248">
        <v>0</v>
      </c>
      <c r="J94" s="248">
        <v>0.4</v>
      </c>
      <c r="K94" s="248">
        <v>0.4</v>
      </c>
      <c r="L94" s="249">
        <v>0.86599999999999999</v>
      </c>
      <c r="M94" s="249">
        <v>12.5</v>
      </c>
      <c r="N94" s="249">
        <v>-0.9</v>
      </c>
      <c r="O94" s="248">
        <v>0</v>
      </c>
      <c r="P94" s="248">
        <v>0.2</v>
      </c>
      <c r="Q94" s="248">
        <v>0</v>
      </c>
      <c r="R94" s="249">
        <v>1.2</v>
      </c>
      <c r="S94" s="249">
        <v>2.5</v>
      </c>
      <c r="T94" s="248">
        <v>0</v>
      </c>
      <c r="U94" s="248">
        <v>0</v>
      </c>
      <c r="V94" s="248">
        <v>0</v>
      </c>
      <c r="W94" s="249">
        <v>1</v>
      </c>
      <c r="X94" s="248">
        <v>0</v>
      </c>
      <c r="Y94" s="71">
        <v>0</v>
      </c>
      <c r="Z94" s="9"/>
    </row>
    <row r="95" spans="2:26" s="198" customFormat="1" hidden="1" x14ac:dyDescent="0.25">
      <c r="B95" s="363"/>
      <c r="C95" s="245">
        <v>2</v>
      </c>
      <c r="D95" s="246" t="s">
        <v>122</v>
      </c>
      <c r="E95" s="247">
        <v>0</v>
      </c>
      <c r="F95" s="248">
        <v>0</v>
      </c>
      <c r="G95" s="248">
        <v>0</v>
      </c>
      <c r="H95" s="248">
        <v>0.5</v>
      </c>
      <c r="I95" s="248">
        <v>0</v>
      </c>
      <c r="J95" s="248">
        <v>0.5</v>
      </c>
      <c r="K95" s="248">
        <v>0.5</v>
      </c>
      <c r="L95" s="249">
        <v>1.415</v>
      </c>
      <c r="M95" s="249">
        <v>20.5</v>
      </c>
      <c r="N95" s="249" t="s">
        <v>2</v>
      </c>
      <c r="O95" s="248">
        <v>0.5</v>
      </c>
      <c r="P95" s="248">
        <v>0.5</v>
      </c>
      <c r="Q95" s="248">
        <v>0</v>
      </c>
      <c r="R95" s="249">
        <v>2</v>
      </c>
      <c r="S95" s="249">
        <v>2.5</v>
      </c>
      <c r="T95" s="248">
        <v>0</v>
      </c>
      <c r="U95" s="248">
        <v>0</v>
      </c>
      <c r="V95" s="248">
        <v>0</v>
      </c>
      <c r="W95" s="249">
        <v>1.5</v>
      </c>
      <c r="X95" s="248">
        <v>0</v>
      </c>
      <c r="Y95" s="71">
        <v>0</v>
      </c>
      <c r="Z95" s="9"/>
    </row>
    <row r="96" spans="2:26" s="198" customFormat="1" hidden="1" x14ac:dyDescent="0.25">
      <c r="B96" s="363" t="s">
        <v>57</v>
      </c>
      <c r="C96" s="245">
        <v>2</v>
      </c>
      <c r="D96" s="246" t="s">
        <v>136</v>
      </c>
      <c r="E96" s="247">
        <v>0</v>
      </c>
      <c r="F96" s="248">
        <v>0.5</v>
      </c>
      <c r="G96" s="248">
        <v>0.5</v>
      </c>
      <c r="H96" s="248">
        <v>0.5</v>
      </c>
      <c r="I96" s="248">
        <v>0</v>
      </c>
      <c r="J96" s="248">
        <v>0.5</v>
      </c>
      <c r="K96" s="248">
        <v>0.5</v>
      </c>
      <c r="L96" s="249">
        <v>1.5</v>
      </c>
      <c r="M96" s="249">
        <v>22</v>
      </c>
      <c r="N96" s="249" t="s">
        <v>2</v>
      </c>
      <c r="O96" s="248">
        <v>0.5</v>
      </c>
      <c r="P96" s="248">
        <v>0.5</v>
      </c>
      <c r="Q96" s="248">
        <v>0</v>
      </c>
      <c r="R96" s="249">
        <v>2</v>
      </c>
      <c r="S96" s="249">
        <v>2.5</v>
      </c>
      <c r="T96" s="248">
        <v>0</v>
      </c>
      <c r="U96" s="248">
        <v>0.5</v>
      </c>
      <c r="V96" s="248">
        <v>0</v>
      </c>
      <c r="W96" s="249">
        <v>2</v>
      </c>
      <c r="X96" s="248">
        <v>0</v>
      </c>
      <c r="Y96" s="71">
        <v>0.5</v>
      </c>
      <c r="Z96" s="9"/>
    </row>
    <row r="97" spans="1:26" s="198" customFormat="1" hidden="1" x14ac:dyDescent="0.25">
      <c r="B97" s="363"/>
      <c r="C97" s="245">
        <v>5</v>
      </c>
      <c r="D97" s="246" t="s">
        <v>141</v>
      </c>
      <c r="E97" s="247">
        <v>0</v>
      </c>
      <c r="F97" s="248">
        <v>0.2</v>
      </c>
      <c r="G97" s="248">
        <v>0.2</v>
      </c>
      <c r="H97" s="248">
        <v>0.2</v>
      </c>
      <c r="I97" s="248">
        <v>0</v>
      </c>
      <c r="J97" s="248">
        <v>0.6</v>
      </c>
      <c r="K97" s="248">
        <v>0.6</v>
      </c>
      <c r="L97" s="249">
        <v>1.5</v>
      </c>
      <c r="M97" s="249">
        <v>19.149999999999999</v>
      </c>
      <c r="N97" s="249" t="s">
        <v>2</v>
      </c>
      <c r="O97" s="248">
        <v>0.2</v>
      </c>
      <c r="P97" s="248">
        <v>0.2</v>
      </c>
      <c r="Q97" s="248">
        <v>0</v>
      </c>
      <c r="R97" s="249">
        <v>2</v>
      </c>
      <c r="S97" s="249">
        <v>1.6</v>
      </c>
      <c r="T97" s="248">
        <v>0</v>
      </c>
      <c r="U97" s="248">
        <v>0.4</v>
      </c>
      <c r="V97" s="248">
        <v>0</v>
      </c>
      <c r="W97" s="249">
        <v>1.8</v>
      </c>
      <c r="X97" s="248">
        <v>0</v>
      </c>
      <c r="Y97" s="71">
        <v>0.2</v>
      </c>
      <c r="Z97" s="9"/>
    </row>
    <row r="98" spans="1:26" s="198" customFormat="1" hidden="1" x14ac:dyDescent="0.25">
      <c r="B98" s="363"/>
      <c r="C98" s="245">
        <v>5</v>
      </c>
      <c r="D98" s="246" t="s">
        <v>151</v>
      </c>
      <c r="E98" s="247">
        <v>0</v>
      </c>
      <c r="F98" s="248">
        <v>0.33333333333333331</v>
      </c>
      <c r="G98" s="248">
        <v>0.33333333333333331</v>
      </c>
      <c r="H98" s="248">
        <v>0.33333333333333331</v>
      </c>
      <c r="I98" s="248">
        <v>0</v>
      </c>
      <c r="J98" s="248">
        <v>1</v>
      </c>
      <c r="K98" s="248">
        <v>1</v>
      </c>
      <c r="L98" s="249">
        <v>1.6339999999999999</v>
      </c>
      <c r="M98" s="249">
        <v>36</v>
      </c>
      <c r="N98" s="249" t="s">
        <v>2</v>
      </c>
      <c r="O98" s="248">
        <v>0.33333333333333331</v>
      </c>
      <c r="P98" s="248">
        <v>0.66666666666666663</v>
      </c>
      <c r="Q98" s="248">
        <v>0.33333333333333331</v>
      </c>
      <c r="R98" s="249">
        <v>5</v>
      </c>
      <c r="S98" s="249">
        <v>3.3333333333333335</v>
      </c>
      <c r="T98" s="248">
        <v>0</v>
      </c>
      <c r="U98" s="248">
        <v>0.33333333333333331</v>
      </c>
      <c r="V98" s="248">
        <v>0</v>
      </c>
      <c r="W98" s="249">
        <v>2.3333333333333335</v>
      </c>
      <c r="X98" s="248">
        <v>0</v>
      </c>
      <c r="Y98" s="71">
        <v>0.33333333333333331</v>
      </c>
      <c r="Z98" s="9"/>
    </row>
    <row r="99" spans="1:26" s="198" customFormat="1" hidden="1" x14ac:dyDescent="0.25">
      <c r="B99" s="363"/>
      <c r="C99" s="245">
        <v>5</v>
      </c>
      <c r="D99" s="246" t="s">
        <v>142</v>
      </c>
      <c r="E99" s="247">
        <v>0.2</v>
      </c>
      <c r="F99" s="248">
        <v>0.2</v>
      </c>
      <c r="G99" s="248">
        <v>0.2</v>
      </c>
      <c r="H99" s="248">
        <v>0.2</v>
      </c>
      <c r="I99" s="248">
        <v>0</v>
      </c>
      <c r="J99" s="248">
        <v>0.6</v>
      </c>
      <c r="K99" s="248">
        <v>0.6</v>
      </c>
      <c r="L99" s="249">
        <v>1.6659999999999999</v>
      </c>
      <c r="M99" s="249">
        <v>22</v>
      </c>
      <c r="N99" s="249" t="s">
        <v>2</v>
      </c>
      <c r="O99" s="248">
        <v>0.2</v>
      </c>
      <c r="P99" s="248">
        <v>0.2</v>
      </c>
      <c r="Q99" s="248">
        <v>0.2</v>
      </c>
      <c r="R99" s="249">
        <v>2.4</v>
      </c>
      <c r="S99" s="249">
        <v>2.2000000000000002</v>
      </c>
      <c r="T99" s="248">
        <v>0.2</v>
      </c>
      <c r="U99" s="248">
        <v>0.2</v>
      </c>
      <c r="V99" s="248">
        <v>0</v>
      </c>
      <c r="W99" s="249">
        <v>1.8</v>
      </c>
      <c r="X99" s="248">
        <v>0.2</v>
      </c>
      <c r="Y99" s="71">
        <v>0.2</v>
      </c>
      <c r="Z99" s="9"/>
    </row>
    <row r="100" spans="1:26" s="198" customFormat="1" hidden="1" x14ac:dyDescent="0.25">
      <c r="B100" s="363"/>
      <c r="C100" s="111">
        <v>3</v>
      </c>
      <c r="D100" s="58" t="s">
        <v>164</v>
      </c>
      <c r="E100" s="55">
        <v>0</v>
      </c>
      <c r="F100" s="55">
        <v>0</v>
      </c>
      <c r="G100" s="55">
        <v>0</v>
      </c>
      <c r="H100" s="55">
        <v>0</v>
      </c>
      <c r="I100" s="55">
        <v>0</v>
      </c>
      <c r="J100" s="55">
        <v>1</v>
      </c>
      <c r="K100" s="55">
        <v>1</v>
      </c>
      <c r="L100" s="95">
        <v>1.72</v>
      </c>
      <c r="M100" s="95">
        <v>23.333333333333332</v>
      </c>
      <c r="N100" s="95">
        <v>-0.58666666666666667</v>
      </c>
      <c r="O100" s="55">
        <v>0</v>
      </c>
      <c r="P100" s="55">
        <v>0.33333333333333331</v>
      </c>
      <c r="Q100" s="55">
        <v>0</v>
      </c>
      <c r="R100" s="95">
        <v>3</v>
      </c>
      <c r="S100" s="145">
        <v>2</v>
      </c>
      <c r="T100" s="55">
        <v>0</v>
      </c>
      <c r="U100" s="55">
        <v>0</v>
      </c>
      <c r="V100" s="55">
        <v>0</v>
      </c>
      <c r="W100" s="95">
        <v>1.6666666666666667</v>
      </c>
      <c r="X100" s="55">
        <v>0</v>
      </c>
      <c r="Y100" s="56">
        <v>0</v>
      </c>
      <c r="Z100" s="9"/>
    </row>
    <row r="101" spans="1:26" s="198" customFormat="1" hidden="1" x14ac:dyDescent="0.25">
      <c r="B101" s="363"/>
      <c r="C101" s="293"/>
      <c r="D101" s="58" t="s">
        <v>165</v>
      </c>
      <c r="E101" s="60"/>
      <c r="F101" s="60"/>
      <c r="G101" s="60"/>
      <c r="H101" s="60"/>
      <c r="I101" s="60"/>
      <c r="J101" s="60"/>
      <c r="K101" s="60"/>
      <c r="L101" s="96"/>
      <c r="M101" s="96"/>
      <c r="N101" s="95"/>
      <c r="O101" s="60"/>
      <c r="P101" s="60"/>
      <c r="Q101" s="60"/>
      <c r="R101" s="96"/>
      <c r="S101" s="294"/>
      <c r="T101" s="60"/>
      <c r="U101" s="60"/>
      <c r="V101" s="60"/>
      <c r="W101" s="96"/>
      <c r="X101" s="60"/>
      <c r="Y101" s="61"/>
      <c r="Z101" s="9"/>
    </row>
    <row r="102" spans="1:26" s="198" customFormat="1" ht="15.75" hidden="1" thickBot="1" x14ac:dyDescent="0.3">
      <c r="B102" s="364"/>
      <c r="C102" s="161"/>
      <c r="D102" s="114" t="s">
        <v>166</v>
      </c>
      <c r="E102" s="97"/>
      <c r="F102" s="97"/>
      <c r="G102" s="97"/>
      <c r="H102" s="97"/>
      <c r="I102" s="97"/>
      <c r="J102" s="97"/>
      <c r="K102" s="97"/>
      <c r="L102" s="115"/>
      <c r="M102" s="115"/>
      <c r="N102" s="115"/>
      <c r="O102" s="97"/>
      <c r="P102" s="97"/>
      <c r="Q102" s="97"/>
      <c r="R102" s="115"/>
      <c r="S102" s="162"/>
      <c r="T102" s="97"/>
      <c r="U102" s="97"/>
      <c r="V102" s="97"/>
      <c r="W102" s="115"/>
      <c r="X102" s="97"/>
      <c r="Y102" s="98"/>
      <c r="Z102" s="9"/>
    </row>
    <row r="103" spans="1:26" s="198" customFormat="1" hidden="1" x14ac:dyDescent="0.25">
      <c r="A103" s="367" t="s">
        <v>149</v>
      </c>
      <c r="B103" s="362" t="s">
        <v>175</v>
      </c>
      <c r="C103" s="177">
        <v>54</v>
      </c>
      <c r="D103" s="57" t="s">
        <v>132</v>
      </c>
      <c r="E103" s="36">
        <v>0.62962962962962965</v>
      </c>
      <c r="F103" s="5">
        <v>0.87037037037037035</v>
      </c>
      <c r="G103" s="5">
        <v>0.72222222222222221</v>
      </c>
      <c r="H103" s="5">
        <v>0.90740740740740744</v>
      </c>
      <c r="I103" s="5">
        <v>0.24074074074074073</v>
      </c>
      <c r="J103" s="5">
        <v>1</v>
      </c>
      <c r="K103" s="5">
        <v>1</v>
      </c>
      <c r="L103" s="6">
        <v>4.5929629629629618</v>
      </c>
      <c r="M103" s="6">
        <v>55.453703703703702</v>
      </c>
      <c r="N103" s="6">
        <v>-0.35</v>
      </c>
      <c r="O103" s="5">
        <v>0.79629629629629628</v>
      </c>
      <c r="P103" s="5">
        <v>0.94444444444444442</v>
      </c>
      <c r="Q103" s="5">
        <v>0.24074074074074073</v>
      </c>
      <c r="R103" s="6">
        <v>5.0555555555555554</v>
      </c>
      <c r="S103" s="6">
        <v>5.0740740740740744</v>
      </c>
      <c r="T103" s="5">
        <v>0.7407407407407407</v>
      </c>
      <c r="U103" s="5">
        <v>0.96296296296296291</v>
      </c>
      <c r="V103" s="5">
        <v>0.25925925925925924</v>
      </c>
      <c r="W103" s="6">
        <v>5.5</v>
      </c>
      <c r="X103" s="5">
        <v>0.62962962962962965</v>
      </c>
      <c r="Y103" s="64">
        <v>0.90740740740740744</v>
      </c>
      <c r="Z103" s="9"/>
    </row>
    <row r="104" spans="1:26" s="198" customFormat="1" hidden="1" x14ac:dyDescent="0.25">
      <c r="A104" s="367"/>
      <c r="B104" s="363"/>
      <c r="C104" s="245">
        <v>54</v>
      </c>
      <c r="D104" s="246" t="s">
        <v>120</v>
      </c>
      <c r="E104" s="247">
        <v>0.68518518518518523</v>
      </c>
      <c r="F104" s="248">
        <v>0.88888888888888884</v>
      </c>
      <c r="G104" s="248">
        <v>0.7592592592592593</v>
      </c>
      <c r="H104" s="248">
        <v>0.92592592592592593</v>
      </c>
      <c r="I104" s="248">
        <v>0.27777777777777779</v>
      </c>
      <c r="J104" s="248">
        <v>1</v>
      </c>
      <c r="K104" s="248">
        <v>1</v>
      </c>
      <c r="L104" s="249">
        <v>4.7779629629629632</v>
      </c>
      <c r="M104" s="249">
        <v>57.935185185185183</v>
      </c>
      <c r="N104" s="249">
        <v>8.3333333333333575E-3</v>
      </c>
      <c r="O104" s="248">
        <v>0.81481481481481477</v>
      </c>
      <c r="P104" s="248">
        <v>0.94444444444444442</v>
      </c>
      <c r="Q104" s="248">
        <v>0.37037037037037035</v>
      </c>
      <c r="R104" s="249">
        <v>5.666666666666667</v>
      </c>
      <c r="S104" s="249">
        <v>5.6296296296296298</v>
      </c>
      <c r="T104" s="248">
        <v>0.7407407407407407</v>
      </c>
      <c r="U104" s="248">
        <v>0.92592592592592593</v>
      </c>
      <c r="V104" s="248">
        <v>0.27777777777777779</v>
      </c>
      <c r="W104" s="249">
        <v>5.5185185185185182</v>
      </c>
      <c r="X104" s="248">
        <v>0.70370370370370372</v>
      </c>
      <c r="Y104" s="71">
        <v>0.90740740740740744</v>
      </c>
      <c r="Z104" s="9"/>
    </row>
    <row r="105" spans="1:26" s="198" customFormat="1" hidden="1" x14ac:dyDescent="0.25">
      <c r="A105" s="367"/>
      <c r="B105" s="363"/>
      <c r="C105" s="245">
        <v>22</v>
      </c>
      <c r="D105" s="246" t="s">
        <v>122</v>
      </c>
      <c r="E105" s="247">
        <v>0.77272727272727271</v>
      </c>
      <c r="F105" s="248">
        <v>0.95454545454545459</v>
      </c>
      <c r="G105" s="248">
        <v>0.86363636363636365</v>
      </c>
      <c r="H105" s="248">
        <v>1</v>
      </c>
      <c r="I105" s="248">
        <v>0.63636363636363635</v>
      </c>
      <c r="J105" s="248">
        <v>1</v>
      </c>
      <c r="K105" s="248">
        <v>1</v>
      </c>
      <c r="L105" s="249">
        <v>5.6809090909090907</v>
      </c>
      <c r="M105" s="249">
        <v>66.38636363636364</v>
      </c>
      <c r="N105" s="249" t="s">
        <v>2</v>
      </c>
      <c r="O105" s="248">
        <v>1</v>
      </c>
      <c r="P105" s="248">
        <v>1</v>
      </c>
      <c r="Q105" s="248">
        <v>0.77272727272727271</v>
      </c>
      <c r="R105" s="249">
        <v>7.5</v>
      </c>
      <c r="S105" s="249">
        <v>6.4090909090909092</v>
      </c>
      <c r="T105" s="248">
        <v>0.86363636363636365</v>
      </c>
      <c r="U105" s="248">
        <v>0.95454545454545459</v>
      </c>
      <c r="V105" s="248">
        <v>0.22727272727272727</v>
      </c>
      <c r="W105" s="249">
        <v>5.6363636363636367</v>
      </c>
      <c r="X105" s="248">
        <v>0.86363636363636365</v>
      </c>
      <c r="Y105" s="71">
        <v>0.95454545454545459</v>
      </c>
      <c r="Z105" s="9"/>
    </row>
    <row r="106" spans="1:26" s="198" customFormat="1" hidden="1" x14ac:dyDescent="0.25">
      <c r="A106" s="367"/>
      <c r="B106" s="363"/>
      <c r="C106" s="245">
        <v>22</v>
      </c>
      <c r="D106" s="246" t="s">
        <v>136</v>
      </c>
      <c r="E106" s="247">
        <v>0.95454545454545459</v>
      </c>
      <c r="F106" s="248">
        <v>1</v>
      </c>
      <c r="G106" s="248">
        <v>0.95454545454545459</v>
      </c>
      <c r="H106" s="248">
        <v>1</v>
      </c>
      <c r="I106" s="248">
        <v>0.72727272727272729</v>
      </c>
      <c r="J106" s="248">
        <v>1</v>
      </c>
      <c r="K106" s="248">
        <v>1</v>
      </c>
      <c r="L106" s="249">
        <v>6.3481818181818177</v>
      </c>
      <c r="M106" s="249">
        <v>73.11363636363636</v>
      </c>
      <c r="N106" s="249" t="s">
        <v>2</v>
      </c>
      <c r="O106" s="248">
        <v>0.95454545454545459</v>
      </c>
      <c r="P106" s="248">
        <v>1</v>
      </c>
      <c r="Q106" s="248">
        <v>0.86363636363636365</v>
      </c>
      <c r="R106" s="249">
        <v>7.3636363636363633</v>
      </c>
      <c r="S106" s="249">
        <v>7.2272727272727275</v>
      </c>
      <c r="T106" s="248">
        <v>1</v>
      </c>
      <c r="U106" s="248">
        <v>1</v>
      </c>
      <c r="V106" s="248">
        <v>0.59090909090909094</v>
      </c>
      <c r="W106" s="249">
        <v>6.9090909090909092</v>
      </c>
      <c r="X106" s="248">
        <v>0.95454545454545459</v>
      </c>
      <c r="Y106" s="71">
        <v>1</v>
      </c>
      <c r="Z106" s="9"/>
    </row>
    <row r="107" spans="1:26" s="198" customFormat="1" x14ac:dyDescent="0.25">
      <c r="A107" s="367"/>
      <c r="B107" s="363"/>
      <c r="C107" s="245">
        <v>51</v>
      </c>
      <c r="D107" s="246" t="s">
        <v>141</v>
      </c>
      <c r="E107" s="247">
        <v>0.74509803921568629</v>
      </c>
      <c r="F107" s="248">
        <v>0.88235294117647056</v>
      </c>
      <c r="G107" s="248">
        <v>0.94117647058823528</v>
      </c>
      <c r="H107" s="248">
        <v>0.96078431372549022</v>
      </c>
      <c r="I107" s="248">
        <v>0.45098039215686275</v>
      </c>
      <c r="J107" s="248">
        <v>1</v>
      </c>
      <c r="K107" s="248">
        <v>1</v>
      </c>
      <c r="L107" s="249">
        <v>5.4543137254901968</v>
      </c>
      <c r="M107" s="249">
        <v>63.127450980392155</v>
      </c>
      <c r="N107" s="249" t="s">
        <v>2</v>
      </c>
      <c r="O107" s="248">
        <v>0.98039215686274506</v>
      </c>
      <c r="P107" s="248">
        <v>0.98039215686274506</v>
      </c>
      <c r="Q107" s="248">
        <v>0.5490196078431373</v>
      </c>
      <c r="R107" s="249">
        <v>6.7450980392156863</v>
      </c>
      <c r="S107" s="249">
        <v>5.9019607843137258</v>
      </c>
      <c r="T107" s="248">
        <v>0.74509803921568629</v>
      </c>
      <c r="U107" s="248">
        <v>0.88235294117647056</v>
      </c>
      <c r="V107" s="248">
        <v>0.27450980392156865</v>
      </c>
      <c r="W107" s="249">
        <v>5.5294117647058822</v>
      </c>
      <c r="X107" s="248">
        <v>0.74509803921568629</v>
      </c>
      <c r="Y107" s="71">
        <v>0.88235294117647056</v>
      </c>
      <c r="Z107" s="9"/>
    </row>
    <row r="108" spans="1:26" s="198" customFormat="1" hidden="1" x14ac:dyDescent="0.25">
      <c r="A108" s="367"/>
      <c r="B108" s="363"/>
      <c r="C108" s="245">
        <v>51</v>
      </c>
      <c r="D108" s="246" t="s">
        <v>151</v>
      </c>
      <c r="E108" s="247">
        <v>0.76470588235294112</v>
      </c>
      <c r="F108" s="248">
        <v>0.94117647058823528</v>
      </c>
      <c r="G108" s="248">
        <v>0.94117647058823528</v>
      </c>
      <c r="H108" s="248">
        <v>0.98039215686274506</v>
      </c>
      <c r="I108" s="248">
        <v>0.50980392156862742</v>
      </c>
      <c r="J108" s="248">
        <v>1</v>
      </c>
      <c r="K108" s="248">
        <v>1</v>
      </c>
      <c r="L108" s="249">
        <v>5.7384313725490168</v>
      </c>
      <c r="M108" s="249">
        <v>66.235294117647058</v>
      </c>
      <c r="N108" s="249" t="s">
        <v>2</v>
      </c>
      <c r="O108" s="248">
        <v>0.98039215686274506</v>
      </c>
      <c r="P108" s="248">
        <v>1</v>
      </c>
      <c r="Q108" s="248">
        <v>0.5490196078431373</v>
      </c>
      <c r="R108" s="249">
        <v>6.784313725490196</v>
      </c>
      <c r="S108" s="249">
        <v>6.4705882352941178</v>
      </c>
      <c r="T108" s="248">
        <v>0.76470588235294112</v>
      </c>
      <c r="U108" s="248">
        <v>0.94117647058823528</v>
      </c>
      <c r="V108" s="248">
        <v>0.35294117647058826</v>
      </c>
      <c r="W108" s="249">
        <v>5.8627450980392153</v>
      </c>
      <c r="X108" s="248">
        <v>0.76470588235294112</v>
      </c>
      <c r="Y108" s="71">
        <v>0.94117647058823528</v>
      </c>
      <c r="Z108" s="9"/>
    </row>
    <row r="109" spans="1:26" s="198" customFormat="1" x14ac:dyDescent="0.25">
      <c r="A109" s="367"/>
      <c r="B109" s="363"/>
      <c r="C109" s="245">
        <v>51</v>
      </c>
      <c r="D109" s="246" t="s">
        <v>142</v>
      </c>
      <c r="E109" s="247">
        <v>0.88235294117647056</v>
      </c>
      <c r="F109" s="248">
        <v>0.94117647058823528</v>
      </c>
      <c r="G109" s="248">
        <v>0.96078431372549022</v>
      </c>
      <c r="H109" s="248">
        <v>0.96078431372549022</v>
      </c>
      <c r="I109" s="248">
        <v>0.47058823529411764</v>
      </c>
      <c r="J109" s="248">
        <v>1</v>
      </c>
      <c r="K109" s="248">
        <v>1</v>
      </c>
      <c r="L109" s="249">
        <v>5.6566666666666654</v>
      </c>
      <c r="M109" s="249">
        <v>65.725490196078425</v>
      </c>
      <c r="N109" s="249" t="s">
        <v>2</v>
      </c>
      <c r="O109" s="248">
        <v>0.96078431372549022</v>
      </c>
      <c r="P109" s="248">
        <v>1</v>
      </c>
      <c r="Q109" s="248">
        <v>0.45098039215686275</v>
      </c>
      <c r="R109" s="249">
        <v>6.3529411764705879</v>
      </c>
      <c r="S109" s="249">
        <v>6.0784313725490193</v>
      </c>
      <c r="T109" s="248">
        <v>0.90196078431372551</v>
      </c>
      <c r="U109" s="248">
        <v>0.94117647058823528</v>
      </c>
      <c r="V109" s="248">
        <v>0.50980392156862742</v>
      </c>
      <c r="W109" s="249">
        <v>6.4117647058823533</v>
      </c>
      <c r="X109" s="248">
        <v>0.88235294117647056</v>
      </c>
      <c r="Y109" s="71">
        <v>0.94117647058823528</v>
      </c>
      <c r="Z109" s="9"/>
    </row>
    <row r="110" spans="1:26" s="198" customFormat="1" x14ac:dyDescent="0.25">
      <c r="A110" s="367"/>
      <c r="B110" s="363"/>
      <c r="C110" s="330">
        <v>46</v>
      </c>
      <c r="D110" s="58" t="s">
        <v>164</v>
      </c>
      <c r="E110" s="55">
        <v>0.71739130434782605</v>
      </c>
      <c r="F110" s="55">
        <v>0.89130434782608692</v>
      </c>
      <c r="G110" s="55">
        <v>0.82608695652173914</v>
      </c>
      <c r="H110" s="55">
        <v>0.91304347826086951</v>
      </c>
      <c r="I110" s="55">
        <v>0.47826086956521741</v>
      </c>
      <c r="J110" s="55">
        <v>1</v>
      </c>
      <c r="K110" s="55">
        <v>1</v>
      </c>
      <c r="L110" s="95">
        <v>5.2906521739130428</v>
      </c>
      <c r="M110" s="95">
        <v>63.592391304347828</v>
      </c>
      <c r="N110" s="95">
        <v>-0.65260869565217394</v>
      </c>
      <c r="O110" s="55">
        <v>0.95652173913043481</v>
      </c>
      <c r="P110" s="55">
        <v>1</v>
      </c>
      <c r="Q110" s="55">
        <v>0.67391304347826086</v>
      </c>
      <c r="R110" s="95">
        <v>6.6739130434782608</v>
      </c>
      <c r="S110" s="95">
        <v>6.7391304347826084</v>
      </c>
      <c r="T110" s="55">
        <v>0.71739130434782605</v>
      </c>
      <c r="U110" s="55">
        <v>0.91304347826086951</v>
      </c>
      <c r="V110" s="55">
        <v>0.28260869565217389</v>
      </c>
      <c r="W110" s="95">
        <v>5.6086956521739131</v>
      </c>
      <c r="X110" s="55">
        <v>0.71739130434782605</v>
      </c>
      <c r="Y110" s="56">
        <v>0.91304347826086951</v>
      </c>
      <c r="Z110" s="9"/>
    </row>
    <row r="111" spans="1:26" s="198" customFormat="1" hidden="1" x14ac:dyDescent="0.25">
      <c r="A111" s="367"/>
      <c r="B111" s="363"/>
      <c r="C111" s="331"/>
      <c r="D111" s="58" t="s">
        <v>165</v>
      </c>
      <c r="E111" s="60"/>
      <c r="F111" s="60"/>
      <c r="G111" s="60"/>
      <c r="H111" s="60"/>
      <c r="I111" s="60"/>
      <c r="J111" s="60"/>
      <c r="K111" s="60"/>
      <c r="L111" s="96"/>
      <c r="M111" s="96"/>
      <c r="N111" s="95"/>
      <c r="O111" s="60"/>
      <c r="P111" s="60"/>
      <c r="Q111" s="60"/>
      <c r="R111" s="96"/>
      <c r="S111" s="96"/>
      <c r="T111" s="60"/>
      <c r="U111" s="60"/>
      <c r="V111" s="60"/>
      <c r="W111" s="96"/>
      <c r="X111" s="60"/>
      <c r="Y111" s="61"/>
      <c r="Z111" s="9"/>
    </row>
    <row r="112" spans="1:26" s="198" customFormat="1" ht="15.75" hidden="1" thickBot="1" x14ac:dyDescent="0.3">
      <c r="A112" s="367"/>
      <c r="B112" s="364"/>
      <c r="C112" s="332"/>
      <c r="D112" s="114" t="s">
        <v>166</v>
      </c>
      <c r="E112" s="97"/>
      <c r="F112" s="97"/>
      <c r="G112" s="97"/>
      <c r="H112" s="97"/>
      <c r="I112" s="97"/>
      <c r="J112" s="97"/>
      <c r="K112" s="97"/>
      <c r="L112" s="115"/>
      <c r="M112" s="115"/>
      <c r="N112" s="115"/>
      <c r="O112" s="97"/>
      <c r="P112" s="97"/>
      <c r="Q112" s="97"/>
      <c r="R112" s="115"/>
      <c r="S112" s="115"/>
      <c r="T112" s="97"/>
      <c r="U112" s="97"/>
      <c r="V112" s="97"/>
      <c r="W112" s="115"/>
      <c r="X112" s="97"/>
      <c r="Y112" s="98"/>
      <c r="Z112" s="9"/>
    </row>
    <row r="113" spans="1:26" s="198" customFormat="1" ht="15.75" hidden="1" customHeight="1" x14ac:dyDescent="0.25">
      <c r="A113" s="367"/>
      <c r="B113" s="168"/>
      <c r="C113" s="110">
        <v>73</v>
      </c>
      <c r="D113" s="57" t="s">
        <v>132</v>
      </c>
      <c r="E113" s="36">
        <v>0.19178082191780821</v>
      </c>
      <c r="F113" s="5">
        <v>0.47945205479452052</v>
      </c>
      <c r="G113" s="5">
        <v>0.26027397260273971</v>
      </c>
      <c r="H113" s="5">
        <v>0.53424657534246578</v>
      </c>
      <c r="I113" s="5">
        <v>2.7397260273972601E-2</v>
      </c>
      <c r="J113" s="5">
        <v>0.98630136986301364</v>
      </c>
      <c r="K113" s="5">
        <v>1</v>
      </c>
      <c r="L113" s="6">
        <v>2.9497260273972596</v>
      </c>
      <c r="M113" s="6">
        <v>38.93150684931507</v>
      </c>
      <c r="N113" s="6">
        <v>-0.14000000000000001</v>
      </c>
      <c r="O113" s="5">
        <v>0.43835616438356162</v>
      </c>
      <c r="P113" s="5">
        <v>0.71232876712328763</v>
      </c>
      <c r="Q113" s="5">
        <v>6.8493150684931503E-2</v>
      </c>
      <c r="R113" s="6">
        <v>3.8082191780821919</v>
      </c>
      <c r="S113" s="6">
        <v>3.8630136986301369</v>
      </c>
      <c r="T113" s="5">
        <v>0.24657534246575341</v>
      </c>
      <c r="U113" s="5">
        <v>0.54794520547945202</v>
      </c>
      <c r="V113" s="5">
        <v>2.7397260273972601E-2</v>
      </c>
      <c r="W113" s="6">
        <v>3.5753424657534247</v>
      </c>
      <c r="X113" s="5">
        <v>0.19178082191780821</v>
      </c>
      <c r="Y113" s="64">
        <v>0.47945205479452052</v>
      </c>
      <c r="Z113" s="9"/>
    </row>
    <row r="114" spans="1:26" s="198" customFormat="1" ht="15.75" hidden="1" customHeight="1" x14ac:dyDescent="0.25">
      <c r="A114" s="367"/>
      <c r="B114" s="169"/>
      <c r="C114" s="111">
        <v>78</v>
      </c>
      <c r="D114" s="246" t="s">
        <v>120</v>
      </c>
      <c r="E114" s="35">
        <v>0.28205128205128205</v>
      </c>
      <c r="F114" s="29">
        <v>0.61538461538461542</v>
      </c>
      <c r="G114" s="55">
        <v>0.41025641025641024</v>
      </c>
      <c r="H114" s="55">
        <v>0.66666666666666663</v>
      </c>
      <c r="I114" s="55">
        <v>0.10256410256410256</v>
      </c>
      <c r="J114" s="55">
        <v>1</v>
      </c>
      <c r="K114" s="55">
        <v>1</v>
      </c>
      <c r="L114" s="95">
        <v>3.4808974358974365</v>
      </c>
      <c r="M114" s="95">
        <v>44.42307692307692</v>
      </c>
      <c r="N114" s="95">
        <v>0.40717948717948715</v>
      </c>
      <c r="O114" s="55">
        <v>0.55128205128205132</v>
      </c>
      <c r="P114" s="55">
        <v>0.79487179487179482</v>
      </c>
      <c r="Q114" s="55">
        <v>0.14102564102564102</v>
      </c>
      <c r="R114" s="95">
        <v>4.6538461538461542</v>
      </c>
      <c r="S114" s="135">
        <v>4.1794871794871797</v>
      </c>
      <c r="T114" s="55">
        <v>0.33333333333333331</v>
      </c>
      <c r="U114" s="55">
        <v>0.66666666666666663</v>
      </c>
      <c r="V114" s="55">
        <v>3.8461538461538464E-2</v>
      </c>
      <c r="W114" s="95">
        <v>3.9230769230769229</v>
      </c>
      <c r="X114" s="55">
        <v>0.29487179487179488</v>
      </c>
      <c r="Y114" s="56">
        <v>0.62820512820512819</v>
      </c>
      <c r="Z114" s="9"/>
    </row>
    <row r="115" spans="1:26" s="198" customFormat="1" ht="15.75" hidden="1" customHeight="1" x14ac:dyDescent="0.25">
      <c r="A115" s="367"/>
      <c r="B115" s="169"/>
      <c r="C115" s="111" t="s">
        <v>130</v>
      </c>
      <c r="D115" s="246" t="s">
        <v>122</v>
      </c>
      <c r="E115" s="35" t="s">
        <v>82</v>
      </c>
      <c r="F115" s="29" t="s">
        <v>82</v>
      </c>
      <c r="G115" s="55" t="s">
        <v>82</v>
      </c>
      <c r="H115" s="55" t="s">
        <v>82</v>
      </c>
      <c r="I115" s="55" t="s">
        <v>82</v>
      </c>
      <c r="J115" s="55" t="s">
        <v>82</v>
      </c>
      <c r="K115" s="55" t="s">
        <v>82</v>
      </c>
      <c r="L115" s="95" t="s">
        <v>82</v>
      </c>
      <c r="M115" s="95" t="s">
        <v>82</v>
      </c>
      <c r="N115" s="95" t="s">
        <v>82</v>
      </c>
      <c r="O115" s="55" t="s">
        <v>82</v>
      </c>
      <c r="P115" s="55" t="s">
        <v>82</v>
      </c>
      <c r="Q115" s="55" t="s">
        <v>82</v>
      </c>
      <c r="R115" s="95" t="s">
        <v>82</v>
      </c>
      <c r="S115" s="135" t="s">
        <v>82</v>
      </c>
      <c r="T115" s="55" t="s">
        <v>82</v>
      </c>
      <c r="U115" s="55" t="s">
        <v>82</v>
      </c>
      <c r="V115" s="55" t="s">
        <v>82</v>
      </c>
      <c r="W115" s="95" t="s">
        <v>82</v>
      </c>
      <c r="X115" s="55" t="s">
        <v>82</v>
      </c>
      <c r="Y115" s="56" t="s">
        <v>82</v>
      </c>
      <c r="Z115" s="9"/>
    </row>
    <row r="116" spans="1:26" s="198" customFormat="1" ht="15.75" hidden="1" customHeight="1" thickBot="1" x14ac:dyDescent="0.3">
      <c r="A116" s="367"/>
      <c r="B116" s="170"/>
      <c r="C116" s="111" t="s">
        <v>130</v>
      </c>
      <c r="D116" s="246" t="s">
        <v>136</v>
      </c>
      <c r="E116" s="59" t="s">
        <v>2</v>
      </c>
      <c r="F116" s="54" t="s">
        <v>2</v>
      </c>
      <c r="G116" s="60" t="s">
        <v>2</v>
      </c>
      <c r="H116" s="60" t="s">
        <v>2</v>
      </c>
      <c r="I116" s="60" t="s">
        <v>2</v>
      </c>
      <c r="J116" s="60" t="s">
        <v>2</v>
      </c>
      <c r="K116" s="60" t="s">
        <v>2</v>
      </c>
      <c r="L116" s="96" t="s">
        <v>2</v>
      </c>
      <c r="M116" s="96" t="s">
        <v>2</v>
      </c>
      <c r="N116" s="96" t="s">
        <v>2</v>
      </c>
      <c r="O116" s="60" t="s">
        <v>2</v>
      </c>
      <c r="P116" s="60" t="s">
        <v>2</v>
      </c>
      <c r="Q116" s="60" t="s">
        <v>2</v>
      </c>
      <c r="R116" s="96" t="s">
        <v>2</v>
      </c>
      <c r="S116" s="136" t="s">
        <v>2</v>
      </c>
      <c r="T116" s="60" t="s">
        <v>2</v>
      </c>
      <c r="U116" s="60" t="s">
        <v>2</v>
      </c>
      <c r="V116" s="60" t="s">
        <v>2</v>
      </c>
      <c r="W116" s="96" t="s">
        <v>2</v>
      </c>
      <c r="X116" s="60" t="s">
        <v>2</v>
      </c>
      <c r="Y116" s="61" t="s">
        <v>2</v>
      </c>
      <c r="Z116" s="9"/>
    </row>
    <row r="117" spans="1:26" s="198" customFormat="1" ht="15.75" hidden="1" customHeight="1" x14ac:dyDescent="0.25">
      <c r="A117" s="367"/>
      <c r="B117" s="113"/>
      <c r="C117" s="110"/>
      <c r="D117" s="58" t="s">
        <v>141</v>
      </c>
      <c r="E117" s="36"/>
      <c r="F117" s="5"/>
      <c r="G117" s="5"/>
      <c r="H117" s="5"/>
      <c r="I117" s="5"/>
      <c r="J117" s="5"/>
      <c r="K117" s="5"/>
      <c r="L117" s="6"/>
      <c r="M117" s="6"/>
      <c r="N117" s="6"/>
      <c r="O117" s="5"/>
      <c r="P117" s="5"/>
      <c r="Q117" s="5"/>
      <c r="R117" s="6"/>
      <c r="S117" s="6"/>
      <c r="T117" s="5"/>
      <c r="U117" s="5"/>
      <c r="V117" s="5"/>
      <c r="W117" s="6"/>
      <c r="X117" s="5"/>
      <c r="Y117" s="64"/>
      <c r="Z117" s="9"/>
    </row>
    <row r="118" spans="1:26" s="198" customFormat="1" ht="15.75" hidden="1" customHeight="1" thickBot="1" x14ac:dyDescent="0.3">
      <c r="A118" s="367"/>
      <c r="B118" s="113"/>
      <c r="C118" s="111"/>
      <c r="D118" s="114" t="s">
        <v>142</v>
      </c>
      <c r="E118" s="35"/>
      <c r="F118" s="29"/>
      <c r="G118" s="55"/>
      <c r="H118" s="55"/>
      <c r="I118" s="55"/>
      <c r="J118" s="55"/>
      <c r="K118" s="55"/>
      <c r="L118" s="95"/>
      <c r="M118" s="95"/>
      <c r="N118" s="95"/>
      <c r="O118" s="55"/>
      <c r="P118" s="55"/>
      <c r="Q118" s="55"/>
      <c r="R118" s="95"/>
      <c r="S118" s="135"/>
      <c r="T118" s="55"/>
      <c r="U118" s="55"/>
      <c r="V118" s="55"/>
      <c r="W118" s="95"/>
      <c r="X118" s="55"/>
      <c r="Y118" s="56"/>
      <c r="Z118" s="9"/>
    </row>
    <row r="119" spans="1:26" s="198" customFormat="1" hidden="1" x14ac:dyDescent="0.25">
      <c r="A119" s="367"/>
      <c r="B119" s="362" t="s">
        <v>176</v>
      </c>
      <c r="C119" s="177">
        <v>73</v>
      </c>
      <c r="D119" s="57" t="s">
        <v>132</v>
      </c>
      <c r="E119" s="36">
        <v>0</v>
      </c>
      <c r="F119" s="5">
        <v>0</v>
      </c>
      <c r="G119" s="5">
        <v>0</v>
      </c>
      <c r="H119" s="5">
        <v>0.1111111111111111</v>
      </c>
      <c r="I119" s="5">
        <v>0</v>
      </c>
      <c r="J119" s="5">
        <v>1</v>
      </c>
      <c r="K119" s="5">
        <v>1</v>
      </c>
      <c r="L119" s="6">
        <v>1.7033333333333334</v>
      </c>
      <c r="M119" s="6">
        <v>25.027777777777779</v>
      </c>
      <c r="N119" s="6">
        <v>-0.16</v>
      </c>
      <c r="O119" s="5">
        <v>0.1111111111111111</v>
      </c>
      <c r="P119" s="5">
        <v>0.22222222222222221</v>
      </c>
      <c r="Q119" s="5">
        <v>0</v>
      </c>
      <c r="R119" s="6">
        <v>2.6666666666666665</v>
      </c>
      <c r="S119" s="6">
        <v>2.3333333333333335</v>
      </c>
      <c r="T119" s="5">
        <v>0</v>
      </c>
      <c r="U119" s="5">
        <v>0.1111111111111111</v>
      </c>
      <c r="V119" s="5">
        <v>0</v>
      </c>
      <c r="W119" s="6">
        <v>2.1111111111111112</v>
      </c>
      <c r="X119" s="5">
        <v>0</v>
      </c>
      <c r="Y119" s="64">
        <v>0</v>
      </c>
      <c r="Z119" s="9"/>
    </row>
    <row r="120" spans="1:26" s="198" customFormat="1" hidden="1" x14ac:dyDescent="0.25">
      <c r="A120" s="367"/>
      <c r="B120" s="363"/>
      <c r="C120" s="245">
        <v>78</v>
      </c>
      <c r="D120" s="246" t="s">
        <v>120</v>
      </c>
      <c r="E120" s="247">
        <v>0</v>
      </c>
      <c r="F120" s="248">
        <v>0</v>
      </c>
      <c r="G120" s="248">
        <v>0</v>
      </c>
      <c r="H120" s="248">
        <v>0</v>
      </c>
      <c r="I120" s="248">
        <v>0</v>
      </c>
      <c r="J120" s="248">
        <v>0.6428571428571429</v>
      </c>
      <c r="K120" s="248">
        <v>0.6428571428571429</v>
      </c>
      <c r="L120" s="249">
        <v>1.1307142857142858</v>
      </c>
      <c r="M120" s="249">
        <v>16.625</v>
      </c>
      <c r="N120" s="249">
        <v>-0.78500000000000003</v>
      </c>
      <c r="O120" s="248">
        <v>0</v>
      </c>
      <c r="P120" s="248">
        <v>0.21428571428571427</v>
      </c>
      <c r="Q120" s="248">
        <v>0</v>
      </c>
      <c r="R120" s="249">
        <v>2</v>
      </c>
      <c r="S120" s="249">
        <v>2.6666666666666665</v>
      </c>
      <c r="T120" s="248">
        <v>0</v>
      </c>
      <c r="U120" s="248">
        <v>7.1428571428571425E-2</v>
      </c>
      <c r="V120" s="248">
        <v>0</v>
      </c>
      <c r="W120" s="249">
        <v>1.3571428571428572</v>
      </c>
      <c r="X120" s="248">
        <v>0</v>
      </c>
      <c r="Y120" s="71">
        <v>0</v>
      </c>
      <c r="Z120" s="9"/>
    </row>
    <row r="121" spans="1:26" s="198" customFormat="1" hidden="1" x14ac:dyDescent="0.25">
      <c r="A121" s="367"/>
      <c r="B121" s="363"/>
      <c r="C121" s="245">
        <v>96</v>
      </c>
      <c r="D121" s="246" t="s">
        <v>122</v>
      </c>
      <c r="E121" s="247">
        <v>0.25</v>
      </c>
      <c r="F121" s="248">
        <v>0.5625</v>
      </c>
      <c r="G121" s="248">
        <v>0.45833333333333331</v>
      </c>
      <c r="H121" s="248">
        <v>0.77083333333333337</v>
      </c>
      <c r="I121" s="248">
        <v>0.10416666666666667</v>
      </c>
      <c r="J121" s="248">
        <v>0.97916666666666663</v>
      </c>
      <c r="K121" s="248">
        <v>1</v>
      </c>
      <c r="L121" s="249">
        <v>3.9356249999999995</v>
      </c>
      <c r="M121" s="249">
        <v>47.872395833333336</v>
      </c>
      <c r="N121" s="249" t="s">
        <v>2</v>
      </c>
      <c r="O121" s="248">
        <v>0.72916666666666663</v>
      </c>
      <c r="P121" s="248">
        <v>0.91666666666666663</v>
      </c>
      <c r="Q121" s="248">
        <v>0.27083333333333331</v>
      </c>
      <c r="R121" s="249">
        <v>5.457446808510638</v>
      </c>
      <c r="S121" s="249">
        <v>4.720430107526882</v>
      </c>
      <c r="T121" s="248">
        <v>0.30208333333333331</v>
      </c>
      <c r="U121" s="248">
        <v>0.58333333333333337</v>
      </c>
      <c r="V121" s="248">
        <v>6.25E-2</v>
      </c>
      <c r="W121" s="249">
        <v>4</v>
      </c>
      <c r="X121" s="248">
        <v>0.28125</v>
      </c>
      <c r="Y121" s="71">
        <v>0.5625</v>
      </c>
      <c r="Z121" s="9"/>
    </row>
    <row r="122" spans="1:26" s="198" customFormat="1" hidden="1" x14ac:dyDescent="0.25">
      <c r="A122" s="367"/>
      <c r="B122" s="363"/>
      <c r="C122" s="245">
        <v>96</v>
      </c>
      <c r="D122" s="246" t="s">
        <v>136</v>
      </c>
      <c r="E122" s="247">
        <v>0.54166666666666663</v>
      </c>
      <c r="F122" s="248">
        <v>0.84375</v>
      </c>
      <c r="G122" s="248">
        <v>0.77083333333333337</v>
      </c>
      <c r="H122" s="248">
        <v>0.89583333333333337</v>
      </c>
      <c r="I122" s="248">
        <v>0.1875</v>
      </c>
      <c r="J122" s="248">
        <v>1</v>
      </c>
      <c r="K122" s="248">
        <v>1</v>
      </c>
      <c r="L122" s="249">
        <v>4.6709375</v>
      </c>
      <c r="M122" s="249">
        <v>55.955729166666664</v>
      </c>
      <c r="N122" s="249" t="s">
        <v>2</v>
      </c>
      <c r="O122" s="248">
        <v>0.89583333333333337</v>
      </c>
      <c r="P122" s="248">
        <v>0.98958333333333337</v>
      </c>
      <c r="Q122" s="248">
        <v>0.34375</v>
      </c>
      <c r="R122" s="249">
        <v>5.645833333333333</v>
      </c>
      <c r="S122" s="249">
        <v>5.6875</v>
      </c>
      <c r="T122" s="248">
        <v>0.59375</v>
      </c>
      <c r="U122" s="248">
        <v>0.875</v>
      </c>
      <c r="V122" s="248">
        <v>0.14583333333333334</v>
      </c>
      <c r="W122" s="249">
        <v>5.03125</v>
      </c>
      <c r="X122" s="248">
        <v>0.55208333333333337</v>
      </c>
      <c r="Y122" s="71">
        <v>0.875</v>
      </c>
      <c r="Z122" s="9"/>
    </row>
    <row r="123" spans="1:26" s="198" customFormat="1" x14ac:dyDescent="0.25">
      <c r="A123" s="367"/>
      <c r="B123" s="363"/>
      <c r="C123" s="245">
        <v>118</v>
      </c>
      <c r="D123" s="246" t="s">
        <v>141</v>
      </c>
      <c r="E123" s="247">
        <v>0.15254237288135594</v>
      </c>
      <c r="F123" s="248">
        <v>0.44915254237288138</v>
      </c>
      <c r="G123" s="248">
        <v>0.42372881355932202</v>
      </c>
      <c r="H123" s="248">
        <v>0.76271186440677963</v>
      </c>
      <c r="I123" s="248">
        <v>5.0847457627118647E-2</v>
      </c>
      <c r="J123" s="248">
        <v>0.98305084745762716</v>
      </c>
      <c r="K123" s="248">
        <v>0.98305084745762716</v>
      </c>
      <c r="L123" s="249">
        <v>3.5705932203389819</v>
      </c>
      <c r="M123" s="249">
        <v>43.461864406779661</v>
      </c>
      <c r="N123" s="249" t="s">
        <v>2</v>
      </c>
      <c r="O123" s="248">
        <v>0.67796610169491522</v>
      </c>
      <c r="P123" s="248">
        <v>0.88983050847457623</v>
      </c>
      <c r="Q123" s="248">
        <v>0.11864406779661017</v>
      </c>
      <c r="R123" s="249">
        <v>4.6864406779661021</v>
      </c>
      <c r="S123" s="249">
        <v>4.3898305084745761</v>
      </c>
      <c r="T123" s="248">
        <v>0.19491525423728814</v>
      </c>
      <c r="U123" s="248">
        <v>0.48305084745762711</v>
      </c>
      <c r="V123" s="248">
        <v>2.5423728813559324E-2</v>
      </c>
      <c r="W123" s="249">
        <v>3.4661016949152543</v>
      </c>
      <c r="X123" s="248">
        <v>0.16101694915254236</v>
      </c>
      <c r="Y123" s="71">
        <v>0.4576271186440678</v>
      </c>
      <c r="Z123" s="9"/>
    </row>
    <row r="124" spans="1:26" s="198" customFormat="1" hidden="1" x14ac:dyDescent="0.25">
      <c r="A124" s="367"/>
      <c r="B124" s="363"/>
      <c r="C124" s="245">
        <v>118</v>
      </c>
      <c r="D124" s="246" t="s">
        <v>151</v>
      </c>
      <c r="E124" s="247">
        <v>0.20338983050847459</v>
      </c>
      <c r="F124" s="248">
        <v>0.55932203389830504</v>
      </c>
      <c r="G124" s="248">
        <v>0.57627118644067798</v>
      </c>
      <c r="H124" s="248">
        <v>0.81355932203389836</v>
      </c>
      <c r="I124" s="248">
        <v>9.3220338983050849E-2</v>
      </c>
      <c r="J124" s="248">
        <v>0.97457627118644063</v>
      </c>
      <c r="K124" s="248">
        <v>0.98305084745762716</v>
      </c>
      <c r="L124" s="249">
        <v>3.9377118644067806</v>
      </c>
      <c r="M124" s="249">
        <v>46.699152542372879</v>
      </c>
      <c r="N124" s="249" t="s">
        <v>2</v>
      </c>
      <c r="O124" s="248">
        <v>0.74576271186440679</v>
      </c>
      <c r="P124" s="248">
        <v>0.88135593220338981</v>
      </c>
      <c r="Q124" s="248">
        <v>0.22033898305084745</v>
      </c>
      <c r="R124" s="249">
        <v>4.5677966101694913</v>
      </c>
      <c r="S124" s="249">
        <v>5.0338983050847457</v>
      </c>
      <c r="T124" s="248">
        <v>0.24576271186440679</v>
      </c>
      <c r="U124" s="248">
        <v>0.57627118644067798</v>
      </c>
      <c r="V124" s="248">
        <v>5.0847457627118647E-2</v>
      </c>
      <c r="W124" s="249">
        <v>3.7881355932203391</v>
      </c>
      <c r="X124" s="248">
        <v>0.2288135593220339</v>
      </c>
      <c r="Y124" s="71">
        <v>0.55932203389830504</v>
      </c>
      <c r="Z124" s="9"/>
    </row>
    <row r="125" spans="1:26" s="198" customFormat="1" x14ac:dyDescent="0.25">
      <c r="A125" s="367"/>
      <c r="B125" s="363"/>
      <c r="C125" s="245">
        <v>118</v>
      </c>
      <c r="D125" s="246" t="s">
        <v>142</v>
      </c>
      <c r="E125" s="247">
        <v>0.4152542372881356</v>
      </c>
      <c r="F125" s="248">
        <v>0.76271186440677963</v>
      </c>
      <c r="G125" s="248">
        <v>0.53389830508474578</v>
      </c>
      <c r="H125" s="248">
        <v>0.80508474576271183</v>
      </c>
      <c r="I125" s="248">
        <v>5.9322033898305086E-2</v>
      </c>
      <c r="J125" s="248">
        <v>0.98305084745762716</v>
      </c>
      <c r="K125" s="248">
        <v>0.99152542372881358</v>
      </c>
      <c r="L125" s="249">
        <v>3.8810169491525435</v>
      </c>
      <c r="M125" s="249">
        <v>47.504237288135592</v>
      </c>
      <c r="N125" s="249" t="s">
        <v>2</v>
      </c>
      <c r="O125" s="248">
        <v>0.66101694915254239</v>
      </c>
      <c r="P125" s="248">
        <v>0.88983050847457623</v>
      </c>
      <c r="Q125" s="248">
        <v>0.1440677966101695</v>
      </c>
      <c r="R125" s="249">
        <v>4.7203389830508478</v>
      </c>
      <c r="S125" s="249">
        <v>4.6440677966101696</v>
      </c>
      <c r="T125" s="248">
        <v>0.50847457627118642</v>
      </c>
      <c r="U125" s="248">
        <v>0.83050847457627119</v>
      </c>
      <c r="V125" s="248">
        <v>8.4745762711864403E-2</v>
      </c>
      <c r="W125" s="249">
        <v>4.5338983050847457</v>
      </c>
      <c r="X125" s="248">
        <v>0.44915254237288138</v>
      </c>
      <c r="Y125" s="71">
        <v>0.79661016949152541</v>
      </c>
      <c r="Z125" s="9"/>
    </row>
    <row r="126" spans="1:26" s="198" customFormat="1" x14ac:dyDescent="0.25">
      <c r="A126" s="367"/>
      <c r="B126" s="363"/>
      <c r="C126" s="111">
        <v>141</v>
      </c>
      <c r="D126" s="58" t="s">
        <v>164</v>
      </c>
      <c r="E126" s="55">
        <v>0.25531914893617019</v>
      </c>
      <c r="F126" s="55">
        <v>0.52482269503546097</v>
      </c>
      <c r="G126" s="55">
        <v>0.36879432624113473</v>
      </c>
      <c r="H126" s="55">
        <v>0.63829787234042556</v>
      </c>
      <c r="I126" s="55">
        <v>9.9290780141843976E-2</v>
      </c>
      <c r="J126" s="55">
        <v>0.97163120567375882</v>
      </c>
      <c r="K126" s="55">
        <v>0.99290780141843971</v>
      </c>
      <c r="L126" s="95">
        <v>3.4931205673758861</v>
      </c>
      <c r="M126" s="95">
        <v>43.650709219858157</v>
      </c>
      <c r="N126" s="95">
        <v>-0.7563120567375885</v>
      </c>
      <c r="O126" s="55">
        <v>0.60992907801418439</v>
      </c>
      <c r="P126" s="55">
        <v>0.77304964539007093</v>
      </c>
      <c r="Q126" s="55">
        <v>0.24113475177304963</v>
      </c>
      <c r="R126" s="95">
        <v>4.75177304964539</v>
      </c>
      <c r="S126" s="145">
        <v>4.4637681159420293</v>
      </c>
      <c r="T126" s="55">
        <v>0.34042553191489361</v>
      </c>
      <c r="U126" s="55">
        <v>0.6028368794326241</v>
      </c>
      <c r="V126" s="55">
        <v>3.5460992907801421E-2</v>
      </c>
      <c r="W126" s="95">
        <v>3.8652482269503547</v>
      </c>
      <c r="X126" s="55">
        <v>0.29078014184397161</v>
      </c>
      <c r="Y126" s="56">
        <v>0.53900709219858156</v>
      </c>
      <c r="Z126" s="9"/>
    </row>
    <row r="127" spans="1:26" s="198" customFormat="1" hidden="1" x14ac:dyDescent="0.25">
      <c r="A127" s="367"/>
      <c r="B127" s="363"/>
      <c r="C127" s="293"/>
      <c r="D127" s="58" t="s">
        <v>165</v>
      </c>
      <c r="E127" s="60"/>
      <c r="F127" s="60"/>
      <c r="G127" s="60"/>
      <c r="H127" s="60"/>
      <c r="I127" s="60"/>
      <c r="J127" s="60"/>
      <c r="K127" s="60"/>
      <c r="L127" s="96"/>
      <c r="M127" s="96"/>
      <c r="N127" s="95"/>
      <c r="O127" s="60"/>
      <c r="P127" s="60"/>
      <c r="Q127" s="60"/>
      <c r="R127" s="96"/>
      <c r="S127" s="294"/>
      <c r="T127" s="60"/>
      <c r="U127" s="60"/>
      <c r="V127" s="60"/>
      <c r="W127" s="96"/>
      <c r="X127" s="60"/>
      <c r="Y127" s="61"/>
      <c r="Z127" s="9"/>
    </row>
    <row r="128" spans="1:26" s="198" customFormat="1" ht="15.75" hidden="1" thickBot="1" x14ac:dyDescent="0.3">
      <c r="A128" s="367"/>
      <c r="B128" s="364"/>
      <c r="C128" s="161"/>
      <c r="D128" s="114" t="s">
        <v>166</v>
      </c>
      <c r="E128" s="97"/>
      <c r="F128" s="97"/>
      <c r="G128" s="97"/>
      <c r="H128" s="97"/>
      <c r="I128" s="97"/>
      <c r="J128" s="97"/>
      <c r="K128" s="97"/>
      <c r="L128" s="115"/>
      <c r="M128" s="115"/>
      <c r="N128" s="115"/>
      <c r="O128" s="97"/>
      <c r="P128" s="97"/>
      <c r="Q128" s="97"/>
      <c r="R128" s="115"/>
      <c r="S128" s="162"/>
      <c r="T128" s="97"/>
      <c r="U128" s="97"/>
      <c r="V128" s="97"/>
      <c r="W128" s="115"/>
      <c r="X128" s="97"/>
      <c r="Y128" s="98"/>
      <c r="Z128" s="9"/>
    </row>
    <row r="129" spans="1:26" s="198" customFormat="1" hidden="1" x14ac:dyDescent="0.25">
      <c r="A129" s="367"/>
      <c r="B129" s="362" t="s">
        <v>177</v>
      </c>
      <c r="C129" s="177">
        <v>9</v>
      </c>
      <c r="D129" s="57" t="s">
        <v>132</v>
      </c>
      <c r="E129" s="36">
        <v>0</v>
      </c>
      <c r="F129" s="5">
        <v>0</v>
      </c>
      <c r="G129" s="5">
        <v>0</v>
      </c>
      <c r="H129" s="5">
        <v>0.1111111111111111</v>
      </c>
      <c r="I129" s="5">
        <v>0</v>
      </c>
      <c r="J129" s="5">
        <v>1</v>
      </c>
      <c r="K129" s="5">
        <v>1</v>
      </c>
      <c r="L129" s="6">
        <v>1.7033333333333334</v>
      </c>
      <c r="M129" s="6">
        <v>25.027777777777779</v>
      </c>
      <c r="N129" s="6">
        <v>-0.16</v>
      </c>
      <c r="O129" s="5">
        <v>0.1111111111111111</v>
      </c>
      <c r="P129" s="5">
        <v>0.22222222222222221</v>
      </c>
      <c r="Q129" s="5">
        <v>0</v>
      </c>
      <c r="R129" s="6">
        <v>2.6666666666666665</v>
      </c>
      <c r="S129" s="6">
        <v>2.3333333333333335</v>
      </c>
      <c r="T129" s="5">
        <v>0</v>
      </c>
      <c r="U129" s="5">
        <v>0.1111111111111111</v>
      </c>
      <c r="V129" s="5">
        <v>0</v>
      </c>
      <c r="W129" s="6">
        <v>2.1111111111111112</v>
      </c>
      <c r="X129" s="5">
        <v>0</v>
      </c>
      <c r="Y129" s="64">
        <v>0</v>
      </c>
      <c r="Z129" s="9"/>
    </row>
    <row r="130" spans="1:26" s="198" customFormat="1" hidden="1" x14ac:dyDescent="0.25">
      <c r="A130" s="367"/>
      <c r="B130" s="363"/>
      <c r="C130" s="245">
        <v>14</v>
      </c>
      <c r="D130" s="246" t="s">
        <v>120</v>
      </c>
      <c r="E130" s="247">
        <v>0</v>
      </c>
      <c r="F130" s="248">
        <v>0</v>
      </c>
      <c r="G130" s="248">
        <v>0</v>
      </c>
      <c r="H130" s="248">
        <v>0</v>
      </c>
      <c r="I130" s="248">
        <v>0</v>
      </c>
      <c r="J130" s="248">
        <v>0.6428571428571429</v>
      </c>
      <c r="K130" s="248">
        <v>0.6428571428571429</v>
      </c>
      <c r="L130" s="249">
        <v>1.1307142857142858</v>
      </c>
      <c r="M130" s="249">
        <v>16.625</v>
      </c>
      <c r="N130" s="249">
        <v>-0.78500000000000003</v>
      </c>
      <c r="O130" s="248">
        <v>0</v>
      </c>
      <c r="P130" s="248">
        <v>0.21428571428571427</v>
      </c>
      <c r="Q130" s="248">
        <v>0</v>
      </c>
      <c r="R130" s="249">
        <v>2</v>
      </c>
      <c r="S130" s="249">
        <v>2.6666666666666665</v>
      </c>
      <c r="T130" s="248">
        <v>0</v>
      </c>
      <c r="U130" s="248">
        <v>7.1428571428571425E-2</v>
      </c>
      <c r="V130" s="248">
        <v>0</v>
      </c>
      <c r="W130" s="249">
        <v>1.3571428571428572</v>
      </c>
      <c r="X130" s="248">
        <v>0</v>
      </c>
      <c r="Y130" s="71">
        <v>0</v>
      </c>
      <c r="Z130" s="9"/>
    </row>
    <row r="131" spans="1:26" s="198" customFormat="1" hidden="1" x14ac:dyDescent="0.25">
      <c r="A131" s="367"/>
      <c r="B131" s="363"/>
      <c r="C131" s="245">
        <v>54</v>
      </c>
      <c r="D131" s="246" t="s">
        <v>122</v>
      </c>
      <c r="E131" s="247">
        <v>1.8518518518518517E-2</v>
      </c>
      <c r="F131" s="248">
        <v>9.2592592592592587E-2</v>
      </c>
      <c r="G131" s="248">
        <v>7.407407407407407E-2</v>
      </c>
      <c r="H131" s="248">
        <v>0.3888888888888889</v>
      </c>
      <c r="I131" s="248">
        <v>0</v>
      </c>
      <c r="J131" s="248">
        <v>0.90740740740740744</v>
      </c>
      <c r="K131" s="248">
        <v>0.92592592592592593</v>
      </c>
      <c r="L131" s="249">
        <v>2.3179629629629628</v>
      </c>
      <c r="M131" s="249">
        <v>31.314814814814813</v>
      </c>
      <c r="N131" s="249" t="s">
        <v>2</v>
      </c>
      <c r="O131" s="248">
        <v>0.40740740740740738</v>
      </c>
      <c r="P131" s="248">
        <v>0.68518518518518523</v>
      </c>
      <c r="Q131" s="248">
        <v>1.8518518518518517E-2</v>
      </c>
      <c r="R131" s="249">
        <v>3.6792452830188678</v>
      </c>
      <c r="S131" s="249">
        <v>3.6326530612244898</v>
      </c>
      <c r="T131" s="248">
        <v>1.8518518518518517E-2</v>
      </c>
      <c r="U131" s="248">
        <v>0.12962962962962962</v>
      </c>
      <c r="V131" s="248">
        <v>0</v>
      </c>
      <c r="W131" s="249">
        <v>2.1320754716981134</v>
      </c>
      <c r="X131" s="248">
        <v>1.8518518518518517E-2</v>
      </c>
      <c r="Y131" s="71">
        <v>9.2592592592592587E-2</v>
      </c>
      <c r="Z131" s="9"/>
    </row>
    <row r="132" spans="1:26" s="198" customFormat="1" hidden="1" x14ac:dyDescent="0.25">
      <c r="A132" s="367"/>
      <c r="B132" s="363"/>
      <c r="C132" s="245">
        <v>54</v>
      </c>
      <c r="D132" s="246" t="s">
        <v>136</v>
      </c>
      <c r="E132" s="247">
        <v>0.18867924528301888</v>
      </c>
      <c r="F132" s="248">
        <v>0.43396226415094341</v>
      </c>
      <c r="G132" s="248">
        <v>0.43396226415094341</v>
      </c>
      <c r="H132" s="248">
        <v>0.62264150943396224</v>
      </c>
      <c r="I132" s="248">
        <v>0</v>
      </c>
      <c r="J132" s="248">
        <v>0.94339622641509435</v>
      </c>
      <c r="K132" s="248">
        <v>0.96226415094339623</v>
      </c>
      <c r="L132" s="249">
        <v>2.9507407407407409</v>
      </c>
      <c r="M132" s="249">
        <v>38.981132075471699</v>
      </c>
      <c r="N132" s="249" t="s">
        <v>2</v>
      </c>
      <c r="O132" s="248">
        <v>0.56603773584905659</v>
      </c>
      <c r="P132" s="248">
        <v>0.75471698113207553</v>
      </c>
      <c r="Q132" s="248">
        <v>9.4339622641509441E-2</v>
      </c>
      <c r="R132" s="249">
        <v>4.4000000000000004</v>
      </c>
      <c r="S132" s="249">
        <v>4.42</v>
      </c>
      <c r="T132" s="248">
        <v>0.24528301886792453</v>
      </c>
      <c r="U132" s="248">
        <v>0.43396226415094341</v>
      </c>
      <c r="V132" s="248">
        <v>0</v>
      </c>
      <c r="W132" s="249">
        <v>3.2941176470588234</v>
      </c>
      <c r="X132" s="248">
        <v>0.20754716981132076</v>
      </c>
      <c r="Y132" s="71">
        <v>0.43396226415094341</v>
      </c>
      <c r="Z132" s="9"/>
    </row>
    <row r="133" spans="1:26" s="198" customFormat="1" x14ac:dyDescent="0.25">
      <c r="A133" s="367"/>
      <c r="B133" s="363"/>
      <c r="C133" s="245">
        <v>31</v>
      </c>
      <c r="D133" s="246" t="s">
        <v>141</v>
      </c>
      <c r="E133" s="247">
        <v>0</v>
      </c>
      <c r="F133" s="248">
        <v>0.12903225806451613</v>
      </c>
      <c r="G133" s="248">
        <v>6.4516129032258063E-2</v>
      </c>
      <c r="H133" s="248">
        <v>0.32258064516129031</v>
      </c>
      <c r="I133" s="248">
        <v>0</v>
      </c>
      <c r="J133" s="248">
        <v>0.93548387096774188</v>
      </c>
      <c r="K133" s="248">
        <v>0.93548387096774188</v>
      </c>
      <c r="L133" s="249">
        <v>2.3661290322580646</v>
      </c>
      <c r="M133" s="249">
        <v>30.588709677419356</v>
      </c>
      <c r="N133" s="249" t="s">
        <v>2</v>
      </c>
      <c r="O133" s="248">
        <v>0.35483870967741937</v>
      </c>
      <c r="P133" s="248">
        <v>0.58064516129032262</v>
      </c>
      <c r="Q133" s="248">
        <v>0</v>
      </c>
      <c r="R133" s="249">
        <v>3.4838709677419355</v>
      </c>
      <c r="S133" s="249">
        <v>2.870967741935484</v>
      </c>
      <c r="T133" s="248">
        <v>6.4516129032258063E-2</v>
      </c>
      <c r="U133" s="248">
        <v>0.22580645161290322</v>
      </c>
      <c r="V133" s="248">
        <v>0</v>
      </c>
      <c r="W133" s="249">
        <v>2.4516129032258065</v>
      </c>
      <c r="X133" s="248">
        <v>3.2258064516129031E-2</v>
      </c>
      <c r="Y133" s="71">
        <v>0.19354838709677419</v>
      </c>
      <c r="Z133" s="9"/>
    </row>
    <row r="134" spans="1:26" s="198" customFormat="1" hidden="1" x14ac:dyDescent="0.25">
      <c r="A134" s="367"/>
      <c r="B134" s="363"/>
      <c r="C134" s="245">
        <v>31</v>
      </c>
      <c r="D134" s="246" t="s">
        <v>151</v>
      </c>
      <c r="E134" s="247">
        <v>0</v>
      </c>
      <c r="F134" s="248">
        <v>0.10344827586206896</v>
      </c>
      <c r="G134" s="248">
        <v>0.17241379310344829</v>
      </c>
      <c r="H134" s="248">
        <v>0.55172413793103448</v>
      </c>
      <c r="I134" s="248">
        <v>0</v>
      </c>
      <c r="J134" s="248">
        <v>1</v>
      </c>
      <c r="K134" s="248">
        <v>1</v>
      </c>
      <c r="L134" s="249">
        <v>2.596774193548387</v>
      </c>
      <c r="M134" s="249">
        <v>34.758620689655174</v>
      </c>
      <c r="N134" s="249" t="s">
        <v>2</v>
      </c>
      <c r="O134" s="248">
        <v>0.31034482758620691</v>
      </c>
      <c r="P134" s="248">
        <v>0.72413793103448276</v>
      </c>
      <c r="Q134" s="248">
        <v>0</v>
      </c>
      <c r="R134" s="249">
        <v>3.5172413793103448</v>
      </c>
      <c r="S134" s="249">
        <v>3.8214285714285716</v>
      </c>
      <c r="T134" s="248">
        <v>3.4482758620689655E-2</v>
      </c>
      <c r="U134" s="248">
        <v>0.10344827586206896</v>
      </c>
      <c r="V134" s="248">
        <v>0</v>
      </c>
      <c r="W134" s="249">
        <v>2.3793103448275863</v>
      </c>
      <c r="X134" s="248">
        <v>0</v>
      </c>
      <c r="Y134" s="71">
        <v>0.10344827586206896</v>
      </c>
      <c r="Z134" s="9"/>
    </row>
    <row r="135" spans="1:26" s="198" customFormat="1" x14ac:dyDescent="0.25">
      <c r="A135" s="367"/>
      <c r="B135" s="363"/>
      <c r="C135" s="245">
        <v>31</v>
      </c>
      <c r="D135" s="246" t="s">
        <v>142</v>
      </c>
      <c r="E135" s="247">
        <v>9.6774193548387094E-2</v>
      </c>
      <c r="F135" s="248">
        <v>0.38709677419354838</v>
      </c>
      <c r="G135" s="248">
        <v>0.16129032258064516</v>
      </c>
      <c r="H135" s="248">
        <v>0.4838709677419355</v>
      </c>
      <c r="I135" s="248">
        <v>0</v>
      </c>
      <c r="J135" s="248">
        <v>0.93548387096774188</v>
      </c>
      <c r="K135" s="248">
        <v>0.93548387096774188</v>
      </c>
      <c r="L135" s="249">
        <v>2.6235483870967742</v>
      </c>
      <c r="M135" s="249">
        <v>34.12903225806452</v>
      </c>
      <c r="N135" s="249" t="s">
        <v>2</v>
      </c>
      <c r="O135" s="248">
        <v>0.29032258064516131</v>
      </c>
      <c r="P135" s="248">
        <v>0.61290322580645162</v>
      </c>
      <c r="Q135" s="248">
        <v>0</v>
      </c>
      <c r="R135" s="249">
        <v>3.5161290322580645</v>
      </c>
      <c r="S135" s="249">
        <v>3.2580645161290325</v>
      </c>
      <c r="T135" s="248">
        <v>0.12903225806451613</v>
      </c>
      <c r="U135" s="248">
        <v>0.41935483870967744</v>
      </c>
      <c r="V135" s="248">
        <v>0</v>
      </c>
      <c r="W135" s="249">
        <v>2.935483870967742</v>
      </c>
      <c r="X135" s="248">
        <v>9.6774193548387094E-2</v>
      </c>
      <c r="Y135" s="71">
        <v>0.38709677419354838</v>
      </c>
      <c r="Z135" s="9"/>
    </row>
    <row r="136" spans="1:26" s="198" customFormat="1" x14ac:dyDescent="0.25">
      <c r="A136" s="367"/>
      <c r="B136" s="363"/>
      <c r="C136" s="111">
        <v>38</v>
      </c>
      <c r="D136" s="58" t="s">
        <v>164</v>
      </c>
      <c r="E136" s="55">
        <v>0</v>
      </c>
      <c r="F136" s="55">
        <v>7.8947368421052627E-2</v>
      </c>
      <c r="G136" s="55">
        <v>0</v>
      </c>
      <c r="H136" s="55">
        <v>0.15789473684210525</v>
      </c>
      <c r="I136" s="55">
        <v>0</v>
      </c>
      <c r="J136" s="55">
        <v>0.94736842105263153</v>
      </c>
      <c r="K136" s="55">
        <v>0.97368421052631582</v>
      </c>
      <c r="L136" s="95">
        <v>2.0215789473684209</v>
      </c>
      <c r="M136" s="95">
        <v>26.164473684210527</v>
      </c>
      <c r="N136" s="95">
        <v>-0.72605263157894728</v>
      </c>
      <c r="O136" s="55">
        <v>0.13157894736842105</v>
      </c>
      <c r="P136" s="55">
        <v>0.31578947368421051</v>
      </c>
      <c r="Q136" s="55">
        <v>0</v>
      </c>
      <c r="R136" s="95">
        <v>2.763157894736842</v>
      </c>
      <c r="S136" s="145">
        <v>2.6756756756756759</v>
      </c>
      <c r="T136" s="55">
        <v>0</v>
      </c>
      <c r="U136" s="55">
        <v>0.10526315789473684</v>
      </c>
      <c r="V136" s="55">
        <v>0</v>
      </c>
      <c r="W136" s="95">
        <v>1.9473684210526316</v>
      </c>
      <c r="X136" s="55">
        <v>0</v>
      </c>
      <c r="Y136" s="56">
        <v>7.8947368421052627E-2</v>
      </c>
      <c r="Z136" s="9"/>
    </row>
    <row r="137" spans="1:26" s="198" customFormat="1" hidden="1" x14ac:dyDescent="0.25">
      <c r="A137" s="367"/>
      <c r="B137" s="363"/>
      <c r="C137" s="293"/>
      <c r="D137" s="58" t="s">
        <v>165</v>
      </c>
      <c r="E137" s="60"/>
      <c r="F137" s="60"/>
      <c r="G137" s="60"/>
      <c r="H137" s="60"/>
      <c r="I137" s="60"/>
      <c r="J137" s="60"/>
      <c r="K137" s="60"/>
      <c r="L137" s="96"/>
      <c r="M137" s="96"/>
      <c r="N137" s="95"/>
      <c r="O137" s="60"/>
      <c r="P137" s="60"/>
      <c r="Q137" s="60"/>
      <c r="R137" s="96"/>
      <c r="S137" s="294"/>
      <c r="T137" s="60"/>
      <c r="U137" s="60"/>
      <c r="V137" s="60"/>
      <c r="W137" s="96"/>
      <c r="X137" s="60"/>
      <c r="Y137" s="61"/>
      <c r="Z137" s="9"/>
    </row>
    <row r="138" spans="1:26" s="198" customFormat="1" ht="15.75" hidden="1" thickBot="1" x14ac:dyDescent="0.3">
      <c r="A138" s="367"/>
      <c r="B138" s="364"/>
      <c r="C138" s="161"/>
      <c r="D138" s="114" t="s">
        <v>166</v>
      </c>
      <c r="E138" s="97"/>
      <c r="F138" s="97"/>
      <c r="G138" s="97"/>
      <c r="H138" s="97"/>
      <c r="I138" s="97"/>
      <c r="J138" s="97"/>
      <c r="K138" s="97"/>
      <c r="L138" s="115"/>
      <c r="M138" s="115"/>
      <c r="N138" s="115"/>
      <c r="O138" s="97"/>
      <c r="P138" s="97"/>
      <c r="Q138" s="97"/>
      <c r="R138" s="115"/>
      <c r="S138" s="162"/>
      <c r="T138" s="97"/>
      <c r="U138" s="97"/>
      <c r="V138" s="97"/>
      <c r="W138" s="115"/>
      <c r="X138" s="97"/>
      <c r="Y138" s="98"/>
      <c r="Z138" s="9"/>
    </row>
    <row r="139" spans="1:26" s="198" customFormat="1" hidden="1" x14ac:dyDescent="0.25">
      <c r="B139" s="362" t="s">
        <v>7</v>
      </c>
      <c r="C139" s="177">
        <v>7</v>
      </c>
      <c r="D139" s="57" t="s">
        <v>132</v>
      </c>
      <c r="E139" s="36">
        <v>0.5714285714285714</v>
      </c>
      <c r="F139" s="5">
        <v>0.7142857142857143</v>
      </c>
      <c r="G139" s="5">
        <v>0.5714285714285714</v>
      </c>
      <c r="H139" s="5">
        <v>0.7142857142857143</v>
      </c>
      <c r="I139" s="5">
        <v>0.14285714285714285</v>
      </c>
      <c r="J139" s="5">
        <v>1</v>
      </c>
      <c r="K139" s="5">
        <v>1</v>
      </c>
      <c r="L139" s="6">
        <v>3.7385714285714289</v>
      </c>
      <c r="M139" s="6">
        <v>48.964285714285715</v>
      </c>
      <c r="N139" s="6">
        <v>0.25</v>
      </c>
      <c r="O139" s="5">
        <v>0.7142857142857143</v>
      </c>
      <c r="P139" s="5">
        <v>0.8571428571428571</v>
      </c>
      <c r="Q139" s="5">
        <v>0.14285714285714285</v>
      </c>
      <c r="R139" s="6">
        <v>4.5714285714285712</v>
      </c>
      <c r="S139" s="6">
        <v>4.5714285714285712</v>
      </c>
      <c r="T139" s="5">
        <v>0.5714285714285714</v>
      </c>
      <c r="U139" s="5">
        <v>0.7142857142857143</v>
      </c>
      <c r="V139" s="5">
        <v>0.42857142857142855</v>
      </c>
      <c r="W139" s="6">
        <v>5</v>
      </c>
      <c r="X139" s="5">
        <v>0.5714285714285714</v>
      </c>
      <c r="Y139" s="64">
        <v>0.7142857142857143</v>
      </c>
      <c r="Z139" s="9"/>
    </row>
    <row r="140" spans="1:26" s="198" customFormat="1" hidden="1" x14ac:dyDescent="0.25">
      <c r="B140" s="363"/>
      <c r="C140" s="245">
        <v>6</v>
      </c>
      <c r="D140" s="246" t="s">
        <v>120</v>
      </c>
      <c r="E140" s="247">
        <v>0.33333333333333331</v>
      </c>
      <c r="F140" s="248">
        <v>0.66666666666666663</v>
      </c>
      <c r="G140" s="248">
        <v>0.66666666666666663</v>
      </c>
      <c r="H140" s="248">
        <v>0.83333333333333337</v>
      </c>
      <c r="I140" s="248">
        <v>0.16666666666666666</v>
      </c>
      <c r="J140" s="248">
        <v>1</v>
      </c>
      <c r="K140" s="248">
        <v>1</v>
      </c>
      <c r="L140" s="249">
        <v>3.5</v>
      </c>
      <c r="M140" s="249">
        <v>48.083333333333336</v>
      </c>
      <c r="N140" s="249">
        <v>0.14999999999999994</v>
      </c>
      <c r="O140" s="248">
        <v>0.66666666666666663</v>
      </c>
      <c r="P140" s="248">
        <v>0.83333333333333337</v>
      </c>
      <c r="Q140" s="248">
        <v>0.16666666666666666</v>
      </c>
      <c r="R140" s="249">
        <v>4.5</v>
      </c>
      <c r="S140" s="249">
        <v>4.5</v>
      </c>
      <c r="T140" s="248">
        <v>0.33333333333333331</v>
      </c>
      <c r="U140" s="248">
        <v>0.66666666666666663</v>
      </c>
      <c r="V140" s="248">
        <v>0.16666666666666666</v>
      </c>
      <c r="W140" s="249">
        <v>4.666666666666667</v>
      </c>
      <c r="X140" s="248">
        <v>0.33333333333333331</v>
      </c>
      <c r="Y140" s="71">
        <v>0.66666666666666663</v>
      </c>
      <c r="Z140" s="9"/>
    </row>
    <row r="141" spans="1:26" s="198" customFormat="1" hidden="1" x14ac:dyDescent="0.25">
      <c r="B141" s="363"/>
      <c r="C141" s="245">
        <v>7</v>
      </c>
      <c r="D141" s="246" t="s">
        <v>122</v>
      </c>
      <c r="E141" s="247">
        <v>0.2857142857142857</v>
      </c>
      <c r="F141" s="248">
        <v>0.5714285714285714</v>
      </c>
      <c r="G141" s="248">
        <v>0.42857142857142855</v>
      </c>
      <c r="H141" s="248">
        <v>0.5714285714285714</v>
      </c>
      <c r="I141" s="248">
        <v>0.14285714285714285</v>
      </c>
      <c r="J141" s="248">
        <v>1</v>
      </c>
      <c r="K141" s="248">
        <v>1</v>
      </c>
      <c r="L141" s="249">
        <v>4.0471428571428572</v>
      </c>
      <c r="M141" s="249">
        <v>48.714285714285715</v>
      </c>
      <c r="N141" s="249" t="s">
        <v>2</v>
      </c>
      <c r="O141" s="248">
        <v>0.7142857142857143</v>
      </c>
      <c r="P141" s="248">
        <v>1</v>
      </c>
      <c r="Q141" s="248">
        <v>0.2857142857142857</v>
      </c>
      <c r="R141" s="249">
        <v>5.8571428571428568</v>
      </c>
      <c r="S141" s="249">
        <v>4.7142857142857144</v>
      </c>
      <c r="T141" s="248">
        <v>0.42857142857142855</v>
      </c>
      <c r="U141" s="248">
        <v>0.5714285714285714</v>
      </c>
      <c r="V141" s="248">
        <v>0.14285714285714285</v>
      </c>
      <c r="W141" s="249">
        <v>4.1428571428571432</v>
      </c>
      <c r="X141" s="248">
        <v>0.42857142857142855</v>
      </c>
      <c r="Y141" s="71">
        <v>0.5714285714285714</v>
      </c>
      <c r="Z141" s="9"/>
    </row>
    <row r="142" spans="1:26" s="198" customFormat="1" hidden="1" x14ac:dyDescent="0.25">
      <c r="B142" s="363" t="s">
        <v>7</v>
      </c>
      <c r="C142" s="245">
        <v>7</v>
      </c>
      <c r="D142" s="246" t="s">
        <v>136</v>
      </c>
      <c r="E142" s="247">
        <v>0.5714285714285714</v>
      </c>
      <c r="F142" s="248">
        <v>0.7142857142857143</v>
      </c>
      <c r="G142" s="248">
        <v>0.7142857142857143</v>
      </c>
      <c r="H142" s="248">
        <v>1</v>
      </c>
      <c r="I142" s="248">
        <v>0.2857142857142857</v>
      </c>
      <c r="J142" s="248">
        <v>1</v>
      </c>
      <c r="K142" s="248">
        <v>1</v>
      </c>
      <c r="L142" s="249">
        <v>4.8100000000000005</v>
      </c>
      <c r="M142" s="249">
        <v>56.357142857142854</v>
      </c>
      <c r="N142" s="249" t="s">
        <v>2</v>
      </c>
      <c r="O142" s="248">
        <v>1</v>
      </c>
      <c r="P142" s="248">
        <v>1</v>
      </c>
      <c r="Q142" s="248">
        <v>0.42857142857142855</v>
      </c>
      <c r="R142" s="249">
        <v>5.8571428571428568</v>
      </c>
      <c r="S142" s="249">
        <v>5.7142857142857144</v>
      </c>
      <c r="T142" s="248">
        <v>0.5714285714285714</v>
      </c>
      <c r="U142" s="248">
        <v>0.7142857142857143</v>
      </c>
      <c r="V142" s="248">
        <v>0.14285714285714285</v>
      </c>
      <c r="W142" s="249">
        <v>4.8571428571428568</v>
      </c>
      <c r="X142" s="248">
        <v>0.5714285714285714</v>
      </c>
      <c r="Y142" s="71">
        <v>0.7142857142857143</v>
      </c>
      <c r="Z142" s="9"/>
    </row>
    <row r="143" spans="1:26" s="198" customFormat="1" x14ac:dyDescent="0.25">
      <c r="B143" s="363"/>
      <c r="C143" s="245">
        <v>2</v>
      </c>
      <c r="D143" s="246" t="s">
        <v>141</v>
      </c>
      <c r="E143" s="247">
        <v>0.5</v>
      </c>
      <c r="F143" s="248">
        <v>0.5</v>
      </c>
      <c r="G143" s="248">
        <v>0.5</v>
      </c>
      <c r="H143" s="248">
        <v>0.5</v>
      </c>
      <c r="I143" s="248">
        <v>0</v>
      </c>
      <c r="J143" s="248">
        <v>1</v>
      </c>
      <c r="K143" s="248">
        <v>1</v>
      </c>
      <c r="L143" s="249">
        <v>3.08</v>
      </c>
      <c r="M143" s="249">
        <v>46.25</v>
      </c>
      <c r="N143" s="249" t="s">
        <v>2</v>
      </c>
      <c r="O143" s="248">
        <v>1</v>
      </c>
      <c r="P143" s="248">
        <v>1</v>
      </c>
      <c r="Q143" s="248">
        <v>0.5</v>
      </c>
      <c r="R143" s="249">
        <v>6</v>
      </c>
      <c r="S143" s="249">
        <v>5.5</v>
      </c>
      <c r="T143" s="248">
        <v>0.5</v>
      </c>
      <c r="U143" s="248">
        <v>0.5</v>
      </c>
      <c r="V143" s="248">
        <v>0</v>
      </c>
      <c r="W143" s="249">
        <v>2.5</v>
      </c>
      <c r="X143" s="248">
        <v>0.5</v>
      </c>
      <c r="Y143" s="71">
        <v>0.5</v>
      </c>
      <c r="Z143" s="9"/>
    </row>
    <row r="144" spans="1:26" s="198" customFormat="1" hidden="1" x14ac:dyDescent="0.25">
      <c r="B144" s="363"/>
      <c r="C144" s="245">
        <v>2</v>
      </c>
      <c r="D144" s="246" t="s">
        <v>151</v>
      </c>
      <c r="E144" s="247">
        <v>0.5</v>
      </c>
      <c r="F144" s="248">
        <v>0.5</v>
      </c>
      <c r="G144" s="248">
        <v>0.5</v>
      </c>
      <c r="H144" s="248">
        <v>1</v>
      </c>
      <c r="I144" s="248">
        <v>0</v>
      </c>
      <c r="J144" s="248">
        <v>1</v>
      </c>
      <c r="K144" s="248">
        <v>1</v>
      </c>
      <c r="L144" s="249">
        <v>3.415</v>
      </c>
      <c r="M144" s="249">
        <v>47.25</v>
      </c>
      <c r="N144" s="249" t="s">
        <v>2</v>
      </c>
      <c r="O144" s="248">
        <v>0.5</v>
      </c>
      <c r="P144" s="248">
        <v>1</v>
      </c>
      <c r="Q144" s="248">
        <v>0</v>
      </c>
      <c r="R144" s="249">
        <v>5</v>
      </c>
      <c r="S144" s="249">
        <v>4.5</v>
      </c>
      <c r="T144" s="248">
        <v>0.5</v>
      </c>
      <c r="U144" s="248">
        <v>0.5</v>
      </c>
      <c r="V144" s="248">
        <v>0</v>
      </c>
      <c r="W144" s="249">
        <v>3.5</v>
      </c>
      <c r="X144" s="248">
        <v>0.5</v>
      </c>
      <c r="Y144" s="71">
        <v>0.5</v>
      </c>
      <c r="Z144" s="9"/>
    </row>
    <row r="145" spans="2:26" s="198" customFormat="1" x14ac:dyDescent="0.25">
      <c r="B145" s="363"/>
      <c r="C145" s="245">
        <v>2</v>
      </c>
      <c r="D145" s="246" t="s">
        <v>142</v>
      </c>
      <c r="E145" s="247">
        <v>0.5</v>
      </c>
      <c r="F145" s="248">
        <v>0.5</v>
      </c>
      <c r="G145" s="248">
        <v>0.5</v>
      </c>
      <c r="H145" s="248">
        <v>0.5</v>
      </c>
      <c r="I145" s="248">
        <v>0</v>
      </c>
      <c r="J145" s="248">
        <v>1</v>
      </c>
      <c r="K145" s="248">
        <v>1</v>
      </c>
      <c r="L145" s="249">
        <v>3.335</v>
      </c>
      <c r="M145" s="249">
        <v>47.25</v>
      </c>
      <c r="N145" s="249" t="s">
        <v>2</v>
      </c>
      <c r="O145" s="248">
        <v>0.5</v>
      </c>
      <c r="P145" s="248">
        <v>1</v>
      </c>
      <c r="Q145" s="248">
        <v>0</v>
      </c>
      <c r="R145" s="249">
        <v>4.5</v>
      </c>
      <c r="S145" s="249">
        <v>4.5</v>
      </c>
      <c r="T145" s="248">
        <v>0.5</v>
      </c>
      <c r="U145" s="248">
        <v>0.5</v>
      </c>
      <c r="V145" s="248">
        <v>0</v>
      </c>
      <c r="W145" s="249">
        <v>4.5</v>
      </c>
      <c r="X145" s="248">
        <v>0.5</v>
      </c>
      <c r="Y145" s="71">
        <v>0.5</v>
      </c>
      <c r="Z145" s="9"/>
    </row>
    <row r="146" spans="2:26" s="198" customFormat="1" ht="13.5" customHeight="1" x14ac:dyDescent="0.25">
      <c r="B146" s="363"/>
      <c r="C146" s="111">
        <v>14</v>
      </c>
      <c r="D146" s="58" t="s">
        <v>164</v>
      </c>
      <c r="E146" s="55">
        <v>0.35714285714285715</v>
      </c>
      <c r="F146" s="55">
        <v>0.42857142857142855</v>
      </c>
      <c r="G146" s="55">
        <v>0.5</v>
      </c>
      <c r="H146" s="55">
        <v>0.8571428571428571</v>
      </c>
      <c r="I146" s="55">
        <v>0.14285714285714285</v>
      </c>
      <c r="J146" s="55">
        <v>1</v>
      </c>
      <c r="K146" s="55">
        <v>1</v>
      </c>
      <c r="L146" s="95">
        <v>4.012142857142857</v>
      </c>
      <c r="M146" s="95">
        <v>47.464285714285715</v>
      </c>
      <c r="N146" s="95">
        <v>-0.46666666666666656</v>
      </c>
      <c r="O146" s="55">
        <v>0.5714285714285714</v>
      </c>
      <c r="P146" s="55">
        <v>0.6428571428571429</v>
      </c>
      <c r="Q146" s="55">
        <v>0.35714285714285715</v>
      </c>
      <c r="R146" s="95">
        <v>4.7857142857142856</v>
      </c>
      <c r="S146" s="145">
        <v>5</v>
      </c>
      <c r="T146" s="55">
        <v>0.42857142857142855</v>
      </c>
      <c r="U146" s="55">
        <v>0.6428571428571429</v>
      </c>
      <c r="V146" s="55">
        <v>0</v>
      </c>
      <c r="W146" s="95">
        <v>3.7857142857142856</v>
      </c>
      <c r="X146" s="55">
        <v>0.35714285714285715</v>
      </c>
      <c r="Y146" s="56">
        <v>0.42857142857142855</v>
      </c>
      <c r="Z146" s="9"/>
    </row>
    <row r="147" spans="2:26" s="198" customFormat="1" hidden="1" x14ac:dyDescent="0.25">
      <c r="B147" s="363"/>
      <c r="C147" s="293"/>
      <c r="D147" s="58" t="s">
        <v>165</v>
      </c>
      <c r="E147" s="60"/>
      <c r="F147" s="60"/>
      <c r="G147" s="60"/>
      <c r="H147" s="60"/>
      <c r="I147" s="60"/>
      <c r="J147" s="60"/>
      <c r="K147" s="60"/>
      <c r="L147" s="96"/>
      <c r="M147" s="96"/>
      <c r="N147" s="95"/>
      <c r="O147" s="60"/>
      <c r="P147" s="60"/>
      <c r="Q147" s="60"/>
      <c r="R147" s="96"/>
      <c r="S147" s="294"/>
      <c r="T147" s="60"/>
      <c r="U147" s="60"/>
      <c r="V147" s="60"/>
      <c r="W147" s="96"/>
      <c r="X147" s="60"/>
      <c r="Y147" s="61"/>
      <c r="Z147" s="9"/>
    </row>
    <row r="148" spans="2:26" s="198" customFormat="1" ht="15.75" hidden="1" thickBot="1" x14ac:dyDescent="0.3">
      <c r="B148" s="364"/>
      <c r="C148" s="161"/>
      <c r="D148" s="114" t="s">
        <v>166</v>
      </c>
      <c r="E148" s="97"/>
      <c r="F148" s="97"/>
      <c r="G148" s="97"/>
      <c r="H148" s="97"/>
      <c r="I148" s="97"/>
      <c r="J148" s="97"/>
      <c r="K148" s="97"/>
      <c r="L148" s="115"/>
      <c r="M148" s="115"/>
      <c r="N148" s="115"/>
      <c r="O148" s="97"/>
      <c r="P148" s="97"/>
      <c r="Q148" s="97"/>
      <c r="R148" s="115"/>
      <c r="S148" s="162"/>
      <c r="T148" s="97"/>
      <c r="U148" s="97"/>
      <c r="V148" s="97"/>
      <c r="W148" s="115"/>
      <c r="X148" s="97"/>
      <c r="Y148" s="98"/>
      <c r="Z148" s="9"/>
    </row>
    <row r="149" spans="2:26" ht="15.75" hidden="1" customHeight="1" x14ac:dyDescent="0.25">
      <c r="B149" s="168" t="s">
        <v>35</v>
      </c>
      <c r="C149" s="110"/>
      <c r="D149" s="57" t="s">
        <v>132</v>
      </c>
      <c r="E149" s="36">
        <v>1</v>
      </c>
      <c r="F149" s="5">
        <v>1</v>
      </c>
      <c r="G149" s="5">
        <v>1</v>
      </c>
      <c r="H149" s="5">
        <v>1</v>
      </c>
      <c r="I149" s="5">
        <v>0.94117647058823528</v>
      </c>
      <c r="J149" s="5">
        <v>1</v>
      </c>
      <c r="K149" s="5">
        <v>1</v>
      </c>
      <c r="L149" s="6">
        <v>6.2644117647058835</v>
      </c>
      <c r="M149" s="6">
        <v>70.220588235294116</v>
      </c>
      <c r="N149" s="6">
        <v>1.050909090909091</v>
      </c>
      <c r="O149" s="5">
        <v>1</v>
      </c>
      <c r="P149" s="5">
        <v>1</v>
      </c>
      <c r="Q149" s="5">
        <v>0.94117647058823528</v>
      </c>
      <c r="R149" s="6">
        <v>6.9705882352941178</v>
      </c>
      <c r="S149" s="6" t="s">
        <v>88</v>
      </c>
      <c r="T149" s="5">
        <v>1</v>
      </c>
      <c r="U149" s="5">
        <v>1</v>
      </c>
      <c r="V149" s="5">
        <v>0.97058823529411764</v>
      </c>
      <c r="W149" s="6">
        <v>7.2058823529411766</v>
      </c>
      <c r="X149" s="5">
        <v>1</v>
      </c>
      <c r="Y149" s="64">
        <v>1</v>
      </c>
    </row>
    <row r="150" spans="2:26" ht="15.75" hidden="1" customHeight="1" x14ac:dyDescent="0.25">
      <c r="B150" s="169"/>
      <c r="C150" s="111"/>
      <c r="D150" s="246" t="s">
        <v>120</v>
      </c>
      <c r="E150" s="35"/>
      <c r="F150" s="29"/>
      <c r="G150" s="55"/>
      <c r="H150" s="55"/>
      <c r="I150" s="55"/>
      <c r="J150" s="55"/>
      <c r="K150" s="55"/>
      <c r="L150" s="95"/>
      <c r="M150" s="95"/>
      <c r="N150" s="95"/>
      <c r="O150" s="55"/>
      <c r="P150" s="55"/>
      <c r="Q150" s="55"/>
      <c r="R150" s="95"/>
      <c r="S150" s="135" t="s">
        <v>88</v>
      </c>
      <c r="T150" s="55"/>
      <c r="U150" s="55"/>
      <c r="V150" s="55"/>
      <c r="W150" s="95"/>
      <c r="X150" s="55"/>
      <c r="Y150" s="56"/>
    </row>
    <row r="151" spans="2:26" ht="15.75" hidden="1" customHeight="1" x14ac:dyDescent="0.25">
      <c r="B151" s="169"/>
      <c r="C151" s="111"/>
      <c r="D151" s="246" t="s">
        <v>122</v>
      </c>
      <c r="E151" s="35"/>
      <c r="F151" s="29"/>
      <c r="G151" s="55"/>
      <c r="H151" s="55"/>
      <c r="I151" s="55"/>
      <c r="J151" s="55"/>
      <c r="K151" s="55"/>
      <c r="L151" s="95"/>
      <c r="M151" s="95"/>
      <c r="N151" s="95"/>
      <c r="O151" s="55"/>
      <c r="P151" s="55"/>
      <c r="Q151" s="55"/>
      <c r="R151" s="95"/>
      <c r="S151" s="135" t="s">
        <v>88</v>
      </c>
      <c r="T151" s="55"/>
      <c r="U151" s="55"/>
      <c r="V151" s="55"/>
      <c r="W151" s="95"/>
      <c r="X151" s="55"/>
      <c r="Y151" s="56"/>
    </row>
    <row r="152" spans="2:26" ht="15.75" hidden="1" customHeight="1" thickBot="1" x14ac:dyDescent="0.3">
      <c r="B152" s="170"/>
      <c r="C152" s="111"/>
      <c r="D152" s="246" t="s">
        <v>136</v>
      </c>
      <c r="E152" s="59"/>
      <c r="F152" s="54"/>
      <c r="G152" s="60"/>
      <c r="H152" s="60"/>
      <c r="I152" s="60"/>
      <c r="J152" s="60"/>
      <c r="K152" s="60"/>
      <c r="L152" s="96"/>
      <c r="M152" s="96"/>
      <c r="N152" s="96"/>
      <c r="O152" s="60"/>
      <c r="P152" s="60"/>
      <c r="Q152" s="60"/>
      <c r="R152" s="96"/>
      <c r="S152" s="136" t="s">
        <v>88</v>
      </c>
      <c r="T152" s="60"/>
      <c r="U152" s="60"/>
      <c r="V152" s="60"/>
      <c r="W152" s="96"/>
      <c r="X152" s="60"/>
      <c r="Y152" s="61"/>
    </row>
    <row r="153" spans="2:26" ht="15.75" hidden="1" customHeight="1" x14ac:dyDescent="0.25">
      <c r="B153" s="113" t="s">
        <v>58</v>
      </c>
      <c r="C153" s="110"/>
      <c r="D153" s="58" t="s">
        <v>141</v>
      </c>
      <c r="E153" s="36"/>
      <c r="F153" s="5"/>
      <c r="G153" s="5"/>
      <c r="H153" s="5"/>
      <c r="I153" s="5"/>
      <c r="J153" s="5"/>
      <c r="K153" s="5"/>
      <c r="L153" s="6"/>
      <c r="M153" s="6"/>
      <c r="N153" s="6"/>
      <c r="O153" s="5"/>
      <c r="P153" s="5"/>
      <c r="Q153" s="5"/>
      <c r="R153" s="6"/>
      <c r="S153" s="6" t="s">
        <v>88</v>
      </c>
      <c r="T153" s="5"/>
      <c r="U153" s="5"/>
      <c r="V153" s="5"/>
      <c r="W153" s="6"/>
      <c r="X153" s="5"/>
      <c r="Y153" s="64"/>
    </row>
    <row r="154" spans="2:26" ht="15.75" hidden="1" customHeight="1" thickBot="1" x14ac:dyDescent="0.3">
      <c r="B154" s="113"/>
      <c r="C154" s="111"/>
      <c r="D154" s="114" t="s">
        <v>142</v>
      </c>
      <c r="E154" s="35"/>
      <c r="F154" s="29"/>
      <c r="G154" s="55"/>
      <c r="H154" s="55"/>
      <c r="I154" s="55"/>
      <c r="J154" s="55"/>
      <c r="K154" s="55"/>
      <c r="L154" s="95"/>
      <c r="M154" s="95"/>
      <c r="N154" s="95"/>
      <c r="O154" s="55"/>
      <c r="P154" s="55"/>
      <c r="Q154" s="55"/>
      <c r="R154" s="95"/>
      <c r="S154" s="135" t="s">
        <v>88</v>
      </c>
      <c r="T154" s="55"/>
      <c r="U154" s="55"/>
      <c r="V154" s="55"/>
      <c r="W154" s="95"/>
      <c r="X154" s="55"/>
      <c r="Y154" s="56"/>
    </row>
    <row r="155" spans="2:26" s="198" customFormat="1" hidden="1" x14ac:dyDescent="0.25">
      <c r="B155" s="362" t="s">
        <v>59</v>
      </c>
      <c r="C155" s="177">
        <v>14</v>
      </c>
      <c r="D155" s="57" t="s">
        <v>132</v>
      </c>
      <c r="E155" s="36">
        <v>0.14285714285714285</v>
      </c>
      <c r="F155" s="5">
        <v>0.35714285714285715</v>
      </c>
      <c r="G155" s="5">
        <v>0.21428571428571427</v>
      </c>
      <c r="H155" s="5">
        <v>0.35714285714285715</v>
      </c>
      <c r="I155" s="5">
        <v>7.1428571428571425E-2</v>
      </c>
      <c r="J155" s="5">
        <v>1</v>
      </c>
      <c r="K155" s="5">
        <v>1</v>
      </c>
      <c r="L155" s="6">
        <v>2.7850000000000001</v>
      </c>
      <c r="M155" s="6">
        <v>35.75</v>
      </c>
      <c r="N155" s="6">
        <v>-0.86</v>
      </c>
      <c r="O155" s="5">
        <v>0.21428571428571427</v>
      </c>
      <c r="P155" s="5">
        <v>0.5714285714285714</v>
      </c>
      <c r="Q155" s="5">
        <v>0.14285714285714285</v>
      </c>
      <c r="R155" s="6">
        <v>3.5</v>
      </c>
      <c r="S155" s="6">
        <v>3.3571428571428572</v>
      </c>
      <c r="T155" s="5">
        <v>0.21428571428571427</v>
      </c>
      <c r="U155" s="5">
        <v>0.5</v>
      </c>
      <c r="V155" s="5">
        <v>0.14285714285714285</v>
      </c>
      <c r="W155" s="6">
        <v>3.5714285714285716</v>
      </c>
      <c r="X155" s="5">
        <v>0.14285714285714285</v>
      </c>
      <c r="Y155" s="64">
        <v>0.42857142857142855</v>
      </c>
      <c r="Z155" s="9"/>
    </row>
    <row r="156" spans="2:26" s="198" customFormat="1" hidden="1" x14ac:dyDescent="0.25">
      <c r="B156" s="363"/>
      <c r="C156" s="245">
        <v>9</v>
      </c>
      <c r="D156" s="246" t="s">
        <v>120</v>
      </c>
      <c r="E156" s="247">
        <v>0.1111111111111111</v>
      </c>
      <c r="F156" s="248">
        <v>0.44444444444444442</v>
      </c>
      <c r="G156" s="248">
        <v>0.1111111111111111</v>
      </c>
      <c r="H156" s="248">
        <v>0.44444444444444442</v>
      </c>
      <c r="I156" s="248">
        <v>0.1111111111111111</v>
      </c>
      <c r="J156" s="248">
        <v>0.77777777777777779</v>
      </c>
      <c r="K156" s="248">
        <v>0.77777777777777779</v>
      </c>
      <c r="L156" s="249">
        <v>2.6111111111111112</v>
      </c>
      <c r="M156" s="249">
        <v>32.083333333333336</v>
      </c>
      <c r="N156" s="249">
        <v>-0.30666666666666675</v>
      </c>
      <c r="O156" s="248">
        <v>0.22222222222222221</v>
      </c>
      <c r="P156" s="248">
        <v>0.44444444444444442</v>
      </c>
      <c r="Q156" s="248">
        <v>0.1111111111111111</v>
      </c>
      <c r="R156" s="249">
        <v>3.1111111111111112</v>
      </c>
      <c r="S156" s="249">
        <v>3.7142857142857144</v>
      </c>
      <c r="T156" s="248">
        <v>0.1111111111111111</v>
      </c>
      <c r="U156" s="248">
        <v>0.55555555555555558</v>
      </c>
      <c r="V156" s="248">
        <v>0.1111111111111111</v>
      </c>
      <c r="W156" s="249">
        <v>3</v>
      </c>
      <c r="X156" s="248">
        <v>0.1111111111111111</v>
      </c>
      <c r="Y156" s="71">
        <v>0.44444444444444442</v>
      </c>
      <c r="Z156" s="9"/>
    </row>
    <row r="157" spans="2:26" s="198" customFormat="1" hidden="1" x14ac:dyDescent="0.25">
      <c r="B157" s="363"/>
      <c r="C157" s="245">
        <v>21</v>
      </c>
      <c r="D157" s="246" t="s">
        <v>122</v>
      </c>
      <c r="E157" s="247">
        <v>9.5238095238095233E-2</v>
      </c>
      <c r="F157" s="248">
        <v>0.23809523809523808</v>
      </c>
      <c r="G157" s="248">
        <v>0.19047619047619047</v>
      </c>
      <c r="H157" s="248">
        <v>0.2857142857142857</v>
      </c>
      <c r="I157" s="248">
        <v>0</v>
      </c>
      <c r="J157" s="248">
        <v>0.90476190476190477</v>
      </c>
      <c r="K157" s="248">
        <v>0.90476190476190477</v>
      </c>
      <c r="L157" s="249">
        <v>2.5080952380952382</v>
      </c>
      <c r="M157" s="249">
        <v>31.404761904761905</v>
      </c>
      <c r="N157" s="249" t="s">
        <v>2</v>
      </c>
      <c r="O157" s="248">
        <v>0.42857142857142855</v>
      </c>
      <c r="P157" s="248">
        <v>0.76190476190476186</v>
      </c>
      <c r="Q157" s="248">
        <v>0.14285714285714285</v>
      </c>
      <c r="R157" s="249">
        <v>4.2380952380952381</v>
      </c>
      <c r="S157" s="249">
        <v>2.85</v>
      </c>
      <c r="T157" s="248">
        <v>0.15789473684210525</v>
      </c>
      <c r="U157" s="248">
        <v>0.26315789473684209</v>
      </c>
      <c r="V157" s="248">
        <v>5.2631578947368418E-2</v>
      </c>
      <c r="W157" s="249">
        <v>2.4761904761904763</v>
      </c>
      <c r="X157" s="248">
        <v>0.14285714285714285</v>
      </c>
      <c r="Y157" s="71">
        <v>0.23809523809523808</v>
      </c>
      <c r="Z157" s="9"/>
    </row>
    <row r="158" spans="2:26" s="198" customFormat="1" hidden="1" x14ac:dyDescent="0.25">
      <c r="B158" s="363" t="s">
        <v>59</v>
      </c>
      <c r="C158" s="245">
        <v>20</v>
      </c>
      <c r="D158" s="246" t="s">
        <v>136</v>
      </c>
      <c r="E158" s="247">
        <v>0.2</v>
      </c>
      <c r="F158" s="248">
        <v>0.4</v>
      </c>
      <c r="G158" s="248">
        <v>0.35</v>
      </c>
      <c r="H158" s="248">
        <v>0.55000000000000004</v>
      </c>
      <c r="I158" s="248">
        <v>0.1</v>
      </c>
      <c r="J158" s="248">
        <v>0.95</v>
      </c>
      <c r="K158" s="248">
        <v>0.95</v>
      </c>
      <c r="L158" s="249">
        <v>3.2749999999999999</v>
      </c>
      <c r="M158" s="249">
        <v>39.975000000000001</v>
      </c>
      <c r="N158" s="249" t="s">
        <v>2</v>
      </c>
      <c r="O158" s="248">
        <v>0.6</v>
      </c>
      <c r="P158" s="248">
        <v>0.8</v>
      </c>
      <c r="Q158" s="248">
        <v>0.15</v>
      </c>
      <c r="R158" s="249">
        <v>4.4000000000000004</v>
      </c>
      <c r="S158" s="249">
        <v>4.55</v>
      </c>
      <c r="T158" s="248">
        <v>0.2</v>
      </c>
      <c r="U158" s="248">
        <v>0.45</v>
      </c>
      <c r="V158" s="248">
        <v>0.1</v>
      </c>
      <c r="W158" s="249">
        <v>3.3</v>
      </c>
      <c r="X158" s="248">
        <v>0.2</v>
      </c>
      <c r="Y158" s="71">
        <v>0.45</v>
      </c>
      <c r="Z158" s="9"/>
    </row>
    <row r="159" spans="2:26" s="198" customFormat="1" hidden="1" x14ac:dyDescent="0.25">
      <c r="B159" s="363"/>
      <c r="C159" s="245">
        <v>17</v>
      </c>
      <c r="D159" s="246" t="s">
        <v>141</v>
      </c>
      <c r="E159" s="247">
        <v>0.17647058823529413</v>
      </c>
      <c r="F159" s="248">
        <v>0.35294117647058826</v>
      </c>
      <c r="G159" s="248">
        <v>0.23529411764705882</v>
      </c>
      <c r="H159" s="248">
        <v>0.6470588235294118</v>
      </c>
      <c r="I159" s="248">
        <v>0</v>
      </c>
      <c r="J159" s="248">
        <v>0.88235294117647056</v>
      </c>
      <c r="K159" s="248">
        <v>0.88235294117647056</v>
      </c>
      <c r="L159" s="249">
        <v>2.6570588235294119</v>
      </c>
      <c r="M159" s="249">
        <v>34.102941176470587</v>
      </c>
      <c r="N159" s="249" t="s">
        <v>2</v>
      </c>
      <c r="O159" s="248">
        <v>0.58823529411764708</v>
      </c>
      <c r="P159" s="248">
        <v>0.70588235294117652</v>
      </c>
      <c r="Q159" s="248">
        <v>0.17647058823529413</v>
      </c>
      <c r="R159" s="249">
        <v>4.2352941176470589</v>
      </c>
      <c r="S159" s="249">
        <v>3.4705882352941178</v>
      </c>
      <c r="T159" s="248">
        <v>0.17647058823529413</v>
      </c>
      <c r="U159" s="248">
        <v>0.35294117647058826</v>
      </c>
      <c r="V159" s="248">
        <v>0</v>
      </c>
      <c r="W159" s="249">
        <v>2.7058823529411766</v>
      </c>
      <c r="X159" s="248">
        <v>0.17647058823529413</v>
      </c>
      <c r="Y159" s="71">
        <v>0.35294117647058826</v>
      </c>
      <c r="Z159" s="9"/>
    </row>
    <row r="160" spans="2:26" s="198" customFormat="1" hidden="1" x14ac:dyDescent="0.25">
      <c r="B160" s="363"/>
      <c r="C160" s="245">
        <v>18</v>
      </c>
      <c r="D160" s="246" t="s">
        <v>151</v>
      </c>
      <c r="E160" s="247">
        <v>0.1875</v>
      </c>
      <c r="F160" s="248">
        <v>0.4375</v>
      </c>
      <c r="G160" s="248">
        <v>0.375</v>
      </c>
      <c r="H160" s="248">
        <v>0.625</v>
      </c>
      <c r="I160" s="248">
        <v>0.125</v>
      </c>
      <c r="J160" s="248">
        <v>0.9375</v>
      </c>
      <c r="K160" s="248">
        <v>1</v>
      </c>
      <c r="L160" s="249">
        <v>2.7316666666666669</v>
      </c>
      <c r="M160" s="249">
        <v>38.453125</v>
      </c>
      <c r="N160" s="249" t="s">
        <v>2</v>
      </c>
      <c r="O160" s="248">
        <v>0.5625</v>
      </c>
      <c r="P160" s="248">
        <v>0.75</v>
      </c>
      <c r="Q160" s="248">
        <v>0.125</v>
      </c>
      <c r="R160" s="249">
        <v>4</v>
      </c>
      <c r="S160" s="249">
        <v>4.1875</v>
      </c>
      <c r="T160" s="248">
        <v>0.25</v>
      </c>
      <c r="U160" s="248">
        <v>0.4375</v>
      </c>
      <c r="V160" s="248">
        <v>0</v>
      </c>
      <c r="W160" s="249">
        <v>3.1875</v>
      </c>
      <c r="X160" s="248">
        <v>0.25</v>
      </c>
      <c r="Y160" s="71">
        <v>0.4375</v>
      </c>
      <c r="Z160" s="9"/>
    </row>
    <row r="161" spans="2:26" s="198" customFormat="1" hidden="1" x14ac:dyDescent="0.25">
      <c r="B161" s="363"/>
      <c r="C161" s="245">
        <v>18</v>
      </c>
      <c r="D161" s="246" t="s">
        <v>142</v>
      </c>
      <c r="E161" s="247">
        <v>0.22222222222222221</v>
      </c>
      <c r="F161" s="248">
        <v>0.44444444444444442</v>
      </c>
      <c r="G161" s="248">
        <v>0.22222222222222221</v>
      </c>
      <c r="H161" s="248">
        <v>0.55555555555555558</v>
      </c>
      <c r="I161" s="248">
        <v>0</v>
      </c>
      <c r="J161" s="248">
        <v>0.88888888888888884</v>
      </c>
      <c r="K161" s="248">
        <v>0.88888888888888884</v>
      </c>
      <c r="L161" s="249">
        <v>2.6477777777777778</v>
      </c>
      <c r="M161" s="249">
        <v>34.861111111111114</v>
      </c>
      <c r="N161" s="249" t="s">
        <v>2</v>
      </c>
      <c r="O161" s="248">
        <v>0.44444444444444442</v>
      </c>
      <c r="P161" s="248">
        <v>0.66666666666666663</v>
      </c>
      <c r="Q161" s="248">
        <v>5.5555555555555552E-2</v>
      </c>
      <c r="R161" s="249">
        <v>3.8333333333333335</v>
      </c>
      <c r="S161" s="249">
        <v>3.3333333333333335</v>
      </c>
      <c r="T161" s="248">
        <v>0.33333333333333331</v>
      </c>
      <c r="U161" s="248">
        <v>0.44444444444444442</v>
      </c>
      <c r="V161" s="248">
        <v>0</v>
      </c>
      <c r="W161" s="249">
        <v>3.1111111111111112</v>
      </c>
      <c r="X161" s="248">
        <v>0.22222222222222221</v>
      </c>
      <c r="Y161" s="71">
        <v>0.44444444444444442</v>
      </c>
      <c r="Z161" s="9"/>
    </row>
    <row r="162" spans="2:26" s="198" customFormat="1" hidden="1" x14ac:dyDescent="0.25">
      <c r="B162" s="363"/>
      <c r="C162" s="111">
        <v>28</v>
      </c>
      <c r="D162" s="58" t="s">
        <v>164</v>
      </c>
      <c r="E162" s="55">
        <v>0.25</v>
      </c>
      <c r="F162" s="55">
        <v>0.35714285714285715</v>
      </c>
      <c r="G162" s="55">
        <v>0.2857142857142857</v>
      </c>
      <c r="H162" s="55">
        <v>0.4642857142857143</v>
      </c>
      <c r="I162" s="55">
        <v>7.1428571428571425E-2</v>
      </c>
      <c r="J162" s="55">
        <v>0.9285714285714286</v>
      </c>
      <c r="K162" s="55">
        <v>1</v>
      </c>
      <c r="L162" s="95">
        <v>3.053928571428572</v>
      </c>
      <c r="M162" s="95">
        <v>38.535714285714285</v>
      </c>
      <c r="N162" s="95">
        <v>-1.3169230769230771</v>
      </c>
      <c r="O162" s="55">
        <v>0.6071428571428571</v>
      </c>
      <c r="P162" s="55">
        <v>0.6428571428571429</v>
      </c>
      <c r="Q162" s="55">
        <v>0.14285714285714285</v>
      </c>
      <c r="R162" s="95">
        <v>4.2142857142857144</v>
      </c>
      <c r="S162" s="145">
        <v>3.8571428571428572</v>
      </c>
      <c r="T162" s="55">
        <v>0.2857142857142857</v>
      </c>
      <c r="U162" s="55">
        <v>0.4642857142857143</v>
      </c>
      <c r="V162" s="55">
        <v>3.5714285714285712E-2</v>
      </c>
      <c r="W162" s="95">
        <v>3.3214285714285716</v>
      </c>
      <c r="X162" s="55">
        <v>0.2857142857142857</v>
      </c>
      <c r="Y162" s="56">
        <v>0.39285714285714285</v>
      </c>
      <c r="Z162" s="9"/>
    </row>
    <row r="163" spans="2:26" s="198" customFormat="1" hidden="1" x14ac:dyDescent="0.25">
      <c r="B163" s="363"/>
      <c r="C163" s="293"/>
      <c r="D163" s="58" t="s">
        <v>165</v>
      </c>
      <c r="E163" s="60"/>
      <c r="F163" s="60"/>
      <c r="G163" s="60"/>
      <c r="H163" s="60"/>
      <c r="I163" s="60"/>
      <c r="J163" s="60"/>
      <c r="K163" s="60"/>
      <c r="L163" s="96"/>
      <c r="M163" s="96"/>
      <c r="N163" s="95"/>
      <c r="O163" s="60"/>
      <c r="P163" s="60"/>
      <c r="Q163" s="60"/>
      <c r="R163" s="96"/>
      <c r="S163" s="294"/>
      <c r="T163" s="60"/>
      <c r="U163" s="60"/>
      <c r="V163" s="60"/>
      <c r="W163" s="96"/>
      <c r="X163" s="60"/>
      <c r="Y163" s="61"/>
      <c r="Z163" s="9"/>
    </row>
    <row r="164" spans="2:26" s="198" customFormat="1" ht="15.75" hidden="1" thickBot="1" x14ac:dyDescent="0.3">
      <c r="B164" s="364"/>
      <c r="C164" s="161"/>
      <c r="D164" s="114" t="s">
        <v>166</v>
      </c>
      <c r="E164" s="97"/>
      <c r="F164" s="97"/>
      <c r="G164" s="97"/>
      <c r="H164" s="97"/>
      <c r="I164" s="97"/>
      <c r="J164" s="97"/>
      <c r="K164" s="97"/>
      <c r="L164" s="115"/>
      <c r="M164" s="115"/>
      <c r="N164" s="115"/>
      <c r="O164" s="97"/>
      <c r="P164" s="97"/>
      <c r="Q164" s="97"/>
      <c r="R164" s="115"/>
      <c r="S164" s="162"/>
      <c r="T164" s="97"/>
      <c r="U164" s="97"/>
      <c r="V164" s="97"/>
      <c r="W164" s="115"/>
      <c r="X164" s="97"/>
      <c r="Y164" s="98"/>
      <c r="Z164" s="9"/>
    </row>
    <row r="165" spans="2:26" s="198" customFormat="1" hidden="1" x14ac:dyDescent="0.25">
      <c r="B165" s="362" t="s">
        <v>174</v>
      </c>
      <c r="C165" s="177">
        <v>137</v>
      </c>
      <c r="D165" s="57" t="s">
        <v>132</v>
      </c>
      <c r="E165" s="36">
        <v>0.37226277372262773</v>
      </c>
      <c r="F165" s="5">
        <v>0.61313868613138689</v>
      </c>
      <c r="G165" s="5">
        <v>0.45255474452554745</v>
      </c>
      <c r="H165" s="5">
        <v>0.66423357664233573</v>
      </c>
      <c r="I165" s="5">
        <v>0.10948905109489052</v>
      </c>
      <c r="J165" s="5">
        <v>0.99270072992700731</v>
      </c>
      <c r="K165" s="5">
        <v>1</v>
      </c>
      <c r="L165" s="6">
        <v>3.5634306569343077</v>
      </c>
      <c r="M165" s="6">
        <v>45.076642335766422</v>
      </c>
      <c r="N165" s="6">
        <v>-0.17</v>
      </c>
      <c r="O165" s="5">
        <v>0.59124087591240881</v>
      </c>
      <c r="P165" s="5">
        <v>0.77372262773722633</v>
      </c>
      <c r="Q165" s="5">
        <v>0.13868613138686131</v>
      </c>
      <c r="R165" s="6">
        <v>4.226277372262774</v>
      </c>
      <c r="S165" s="6">
        <v>4.3065693430656937</v>
      </c>
      <c r="T165" s="5">
        <v>0.42335766423357662</v>
      </c>
      <c r="U165" s="5">
        <v>0.67883211678832112</v>
      </c>
      <c r="V165" s="5">
        <v>0.11678832116788321</v>
      </c>
      <c r="W165" s="6">
        <v>4.226277372262774</v>
      </c>
      <c r="X165" s="5">
        <v>0.37226277372262773</v>
      </c>
      <c r="Y165" s="64">
        <v>0.62043795620437958</v>
      </c>
      <c r="Z165" s="9"/>
    </row>
    <row r="166" spans="2:26" s="198" customFormat="1" hidden="1" x14ac:dyDescent="0.25">
      <c r="B166" s="363"/>
      <c r="C166" s="245">
        <v>148</v>
      </c>
      <c r="D166" s="246" t="s">
        <v>120</v>
      </c>
      <c r="E166" s="247">
        <v>0.40540540540540543</v>
      </c>
      <c r="F166" s="248">
        <v>0.66216216216216217</v>
      </c>
      <c r="G166" s="248">
        <v>0.51351351351351349</v>
      </c>
      <c r="H166" s="248">
        <v>0.70945945945945943</v>
      </c>
      <c r="I166" s="248">
        <v>0.16216216216216217</v>
      </c>
      <c r="J166" s="248">
        <v>0.96621621621621623</v>
      </c>
      <c r="K166" s="248">
        <v>0.96621621621621623</v>
      </c>
      <c r="L166" s="249">
        <v>3.7737162162162154</v>
      </c>
      <c r="M166" s="249">
        <v>47.038851351351354</v>
      </c>
      <c r="N166" s="249">
        <v>0.15230769230769223</v>
      </c>
      <c r="O166" s="248">
        <v>0.60135135135135132</v>
      </c>
      <c r="P166" s="248">
        <v>0.80405405405405406</v>
      </c>
      <c r="Q166" s="248">
        <v>0.21621621621621623</v>
      </c>
      <c r="R166" s="249">
        <v>4.8040540540540544</v>
      </c>
      <c r="S166" s="249">
        <v>4.6783216783216783</v>
      </c>
      <c r="T166" s="248">
        <v>0.46621621621621623</v>
      </c>
      <c r="U166" s="248">
        <v>0.70270270270270274</v>
      </c>
      <c r="V166" s="248">
        <v>0.12162162162162163</v>
      </c>
      <c r="W166" s="249">
        <v>4.2905405405405403</v>
      </c>
      <c r="X166" s="248">
        <v>0.41891891891891891</v>
      </c>
      <c r="Y166" s="71">
        <v>0.67567567567567566</v>
      </c>
      <c r="Z166" s="9"/>
    </row>
    <row r="167" spans="2:26" s="198" customFormat="1" hidden="1" x14ac:dyDescent="0.25">
      <c r="B167" s="363"/>
      <c r="C167" s="245">
        <v>172</v>
      </c>
      <c r="D167" s="246" t="s">
        <v>122</v>
      </c>
      <c r="E167" s="247">
        <v>0.24404761904761904</v>
      </c>
      <c r="F167" s="248">
        <v>0.4642857142857143</v>
      </c>
      <c r="G167" s="248">
        <v>0.38690476190476192</v>
      </c>
      <c r="H167" s="248">
        <v>0.68452380952380953</v>
      </c>
      <c r="I167" s="248">
        <v>0.13690476190476192</v>
      </c>
      <c r="J167" s="248">
        <v>0.95833333333333337</v>
      </c>
      <c r="K167" s="248">
        <v>0.97619047619047616</v>
      </c>
      <c r="L167" s="249">
        <v>3.6486309523809517</v>
      </c>
      <c r="M167" s="249">
        <v>44.96577380952381</v>
      </c>
      <c r="N167" s="249" t="s">
        <v>2</v>
      </c>
      <c r="O167" s="248">
        <v>0.66470588235294115</v>
      </c>
      <c r="P167" s="248">
        <v>0.85882352941176465</v>
      </c>
      <c r="Q167" s="248">
        <v>0.25294117647058822</v>
      </c>
      <c r="R167" s="249">
        <v>5.0823529411764703</v>
      </c>
      <c r="S167" s="249">
        <v>4.4000000000000004</v>
      </c>
      <c r="T167" s="248">
        <v>0.29518072289156627</v>
      </c>
      <c r="U167" s="248">
        <v>0.5</v>
      </c>
      <c r="V167" s="248">
        <v>6.6265060240963861E-2</v>
      </c>
      <c r="W167" s="249">
        <v>3.5941176470588236</v>
      </c>
      <c r="X167" s="248">
        <v>0.27647058823529413</v>
      </c>
      <c r="Y167" s="71">
        <v>0.46470588235294119</v>
      </c>
      <c r="Z167" s="9"/>
    </row>
    <row r="168" spans="2:26" s="198" customFormat="1" hidden="1" x14ac:dyDescent="0.25">
      <c r="B168" s="363" t="s">
        <v>123</v>
      </c>
      <c r="C168" s="245">
        <v>172</v>
      </c>
      <c r="D168" s="246" t="s">
        <v>136</v>
      </c>
      <c r="E168" s="247">
        <v>0.48837209302325579</v>
      </c>
      <c r="F168" s="248">
        <v>0.73837209302325579</v>
      </c>
      <c r="G168" s="248">
        <v>0.69186046511627908</v>
      </c>
      <c r="H168" s="248">
        <v>0.82558139534883723</v>
      </c>
      <c r="I168" s="248">
        <v>0.19767441860465115</v>
      </c>
      <c r="J168" s="248">
        <v>0.98255813953488369</v>
      </c>
      <c r="K168" s="248">
        <v>0.98837209302325579</v>
      </c>
      <c r="L168" s="249">
        <v>4.3744767441860466</v>
      </c>
      <c r="M168" s="249">
        <v>52.925872093023258</v>
      </c>
      <c r="N168" s="249" t="s">
        <v>2</v>
      </c>
      <c r="O168" s="248">
        <v>0.80232558139534882</v>
      </c>
      <c r="P168" s="248">
        <v>0.91860465116279066</v>
      </c>
      <c r="Q168" s="248">
        <v>0.33139534883720928</v>
      </c>
      <c r="R168" s="249">
        <v>5.4011627906976747</v>
      </c>
      <c r="S168" s="249">
        <v>5.4127906976744189</v>
      </c>
      <c r="T168" s="248">
        <v>0.54069767441860461</v>
      </c>
      <c r="U168" s="248">
        <v>0.7558139534883721</v>
      </c>
      <c r="V168" s="248">
        <v>0.15697674418604651</v>
      </c>
      <c r="W168" s="249">
        <v>4.6976744186046515</v>
      </c>
      <c r="X168" s="248">
        <v>0.5</v>
      </c>
      <c r="Y168" s="71">
        <v>0.7558139534883721</v>
      </c>
      <c r="Z168" s="9"/>
    </row>
    <row r="169" spans="2:26" s="198" customFormat="1" hidden="1" x14ac:dyDescent="0.25">
      <c r="B169" s="363"/>
      <c r="C169" s="245">
        <v>207</v>
      </c>
      <c r="D169" s="246" t="s">
        <v>141</v>
      </c>
      <c r="E169" s="247">
        <v>0.27536231884057971</v>
      </c>
      <c r="F169" s="248">
        <v>0.49758454106280192</v>
      </c>
      <c r="G169" s="248">
        <v>0.49275362318840582</v>
      </c>
      <c r="H169" s="248">
        <v>0.7342995169082126</v>
      </c>
      <c r="I169" s="248">
        <v>0.14009661835748793</v>
      </c>
      <c r="J169" s="248">
        <v>0.97584541062801933</v>
      </c>
      <c r="K169" s="248">
        <v>0.97584541062801933</v>
      </c>
      <c r="L169" s="249">
        <v>3.8213043478260871</v>
      </c>
      <c r="M169" s="249">
        <v>45.989130434782609</v>
      </c>
      <c r="N169" s="249" t="s">
        <v>2</v>
      </c>
      <c r="O169" s="248">
        <v>0.6908212560386473</v>
      </c>
      <c r="P169" s="248">
        <v>0.85990338164251212</v>
      </c>
      <c r="Q169" s="248">
        <v>0.20772946859903382</v>
      </c>
      <c r="R169" s="249">
        <v>4.9806763285024154</v>
      </c>
      <c r="S169" s="249">
        <v>4.5072463768115938</v>
      </c>
      <c r="T169" s="248">
        <v>0.30917874396135264</v>
      </c>
      <c r="U169" s="248">
        <v>0.53140096618357491</v>
      </c>
      <c r="V169" s="248">
        <v>8.2125603864734303E-2</v>
      </c>
      <c r="W169" s="249">
        <v>3.78743961352657</v>
      </c>
      <c r="X169" s="248">
        <v>0.28502415458937197</v>
      </c>
      <c r="Y169" s="71">
        <v>0.51207729468599039</v>
      </c>
      <c r="Z169" s="9"/>
    </row>
    <row r="170" spans="2:26" s="198" customFormat="1" hidden="1" x14ac:dyDescent="0.25">
      <c r="B170" s="363"/>
      <c r="C170" s="245">
        <v>207</v>
      </c>
      <c r="D170" s="246" t="s">
        <v>151</v>
      </c>
      <c r="E170" s="247">
        <v>0.31372549019607843</v>
      </c>
      <c r="F170" s="248">
        <v>0.58333333333333337</v>
      </c>
      <c r="G170" s="248">
        <v>0.6029411764705882</v>
      </c>
      <c r="H170" s="248">
        <v>0.80882352941176472</v>
      </c>
      <c r="I170" s="248">
        <v>0.18627450980392157</v>
      </c>
      <c r="J170" s="248">
        <v>0.98529411764705888</v>
      </c>
      <c r="K170" s="248">
        <v>0.99019607843137258</v>
      </c>
      <c r="L170" s="249">
        <v>4.1480193236714955</v>
      </c>
      <c r="M170" s="249">
        <v>49.784313725490193</v>
      </c>
      <c r="N170" s="249" t="s">
        <v>2</v>
      </c>
      <c r="O170" s="248">
        <v>0.73529411764705888</v>
      </c>
      <c r="P170" s="248">
        <v>0.88725490196078427</v>
      </c>
      <c r="Q170" s="248">
        <v>0.27450980392156865</v>
      </c>
      <c r="R170" s="249">
        <v>4.9705882352941178</v>
      </c>
      <c r="S170" s="249">
        <v>5.2266009852216753</v>
      </c>
      <c r="T170" s="248">
        <v>0.34313725490196079</v>
      </c>
      <c r="U170" s="248">
        <v>0.59313725490196079</v>
      </c>
      <c r="V170" s="248">
        <v>0.11764705882352941</v>
      </c>
      <c r="W170" s="249">
        <v>4.0784313725490193</v>
      </c>
      <c r="X170" s="248">
        <v>0.32843137254901961</v>
      </c>
      <c r="Y170" s="71">
        <v>0.58333333333333337</v>
      </c>
      <c r="Z170" s="9"/>
    </row>
    <row r="171" spans="2:26" s="198" customFormat="1" hidden="1" x14ac:dyDescent="0.25">
      <c r="B171" s="363"/>
      <c r="C171" s="245">
        <v>207</v>
      </c>
      <c r="D171" s="246" t="s">
        <v>142</v>
      </c>
      <c r="E171" s="247">
        <v>0.47826086956521741</v>
      </c>
      <c r="F171" s="248">
        <v>0.7342995169082126</v>
      </c>
      <c r="G171" s="248">
        <v>0.57971014492753625</v>
      </c>
      <c r="H171" s="248">
        <v>0.78260869565217395</v>
      </c>
      <c r="I171" s="248">
        <v>0.14975845410628019</v>
      </c>
      <c r="J171" s="248">
        <v>0.97584541062801933</v>
      </c>
      <c r="K171" s="248">
        <v>0.98067632850241548</v>
      </c>
      <c r="L171" s="249">
        <v>4.094734299516908</v>
      </c>
      <c r="M171" s="249">
        <v>49.586956521739133</v>
      </c>
      <c r="N171" s="249" t="s">
        <v>2</v>
      </c>
      <c r="O171" s="248">
        <v>0.67632850241545894</v>
      </c>
      <c r="P171" s="248">
        <v>0.86956521739130432</v>
      </c>
      <c r="Q171" s="248">
        <v>0.19806763285024154</v>
      </c>
      <c r="R171" s="249">
        <v>4.908212560386473</v>
      </c>
      <c r="S171" s="249">
        <v>4.7536231884057969</v>
      </c>
      <c r="T171" s="248">
        <v>0.54106280193236711</v>
      </c>
      <c r="U171" s="248">
        <v>0.77777777777777779</v>
      </c>
      <c r="V171" s="248">
        <v>0.17874396135265699</v>
      </c>
      <c r="W171" s="249">
        <v>4.7053140096618353</v>
      </c>
      <c r="X171" s="248">
        <v>0.49758454106280192</v>
      </c>
      <c r="Y171" s="71">
        <v>0.75362318840579712</v>
      </c>
      <c r="Z171" s="9"/>
    </row>
    <row r="172" spans="2:26" s="198" customFormat="1" hidden="1" x14ac:dyDescent="0.25">
      <c r="B172" s="363"/>
      <c r="C172" s="111">
        <v>229</v>
      </c>
      <c r="D172" s="58" t="s">
        <v>164</v>
      </c>
      <c r="E172" s="55">
        <v>0.32456140350877194</v>
      </c>
      <c r="F172" s="55">
        <v>0.54824561403508776</v>
      </c>
      <c r="G172" s="55">
        <v>0.43421052631578949</v>
      </c>
      <c r="H172" s="55">
        <v>0.64473684210526316</v>
      </c>
      <c r="I172" s="55">
        <v>0.16228070175438597</v>
      </c>
      <c r="J172" s="55">
        <v>0.97807017543859653</v>
      </c>
      <c r="K172" s="55">
        <v>0.99122807017543857</v>
      </c>
      <c r="L172" s="95">
        <v>3.6953275109170298</v>
      </c>
      <c r="M172" s="95">
        <v>45.958333333333336</v>
      </c>
      <c r="N172" s="95">
        <v>-0.65102325581395326</v>
      </c>
      <c r="O172" s="55">
        <v>0.6228070175438597</v>
      </c>
      <c r="P172" s="55">
        <v>0.76315789473684215</v>
      </c>
      <c r="Q172" s="55">
        <v>0.29385964912280704</v>
      </c>
      <c r="R172" s="95">
        <v>4.9122807017543861</v>
      </c>
      <c r="S172" s="145">
        <v>4.71875</v>
      </c>
      <c r="T172" s="55">
        <v>0.38157894736842107</v>
      </c>
      <c r="U172" s="55">
        <v>0.60526315789473684</v>
      </c>
      <c r="V172" s="55">
        <v>8.3333333333333329E-2</v>
      </c>
      <c r="W172" s="95">
        <v>3.9956140350877192</v>
      </c>
      <c r="X172" s="55">
        <v>0.34649122807017546</v>
      </c>
      <c r="Y172" s="56">
        <v>0.56140350877192979</v>
      </c>
      <c r="Z172" s="9"/>
    </row>
    <row r="173" spans="2:26" s="198" customFormat="1" hidden="1" x14ac:dyDescent="0.25">
      <c r="B173" s="363"/>
      <c r="C173" s="293"/>
      <c r="D173" s="58" t="s">
        <v>165</v>
      </c>
      <c r="E173" s="60"/>
      <c r="F173" s="60"/>
      <c r="G173" s="60"/>
      <c r="H173" s="60"/>
      <c r="I173" s="60"/>
      <c r="J173" s="60"/>
      <c r="K173" s="60"/>
      <c r="L173" s="96"/>
      <c r="M173" s="96"/>
      <c r="N173" s="95"/>
      <c r="O173" s="60"/>
      <c r="P173" s="60"/>
      <c r="Q173" s="60"/>
      <c r="R173" s="96"/>
      <c r="S173" s="294"/>
      <c r="T173" s="60"/>
      <c r="U173" s="60"/>
      <c r="V173" s="60"/>
      <c r="W173" s="96"/>
      <c r="X173" s="60"/>
      <c r="Y173" s="61"/>
      <c r="Z173" s="9"/>
    </row>
    <row r="174" spans="2:26" s="198" customFormat="1" ht="15.75" hidden="1" thickBot="1" x14ac:dyDescent="0.3">
      <c r="B174" s="364"/>
      <c r="C174" s="161"/>
      <c r="D174" s="114" t="s">
        <v>166</v>
      </c>
      <c r="E174" s="97"/>
      <c r="F174" s="97"/>
      <c r="G174" s="97"/>
      <c r="H174" s="97"/>
      <c r="I174" s="97"/>
      <c r="J174" s="97"/>
      <c r="K174" s="97"/>
      <c r="L174" s="115"/>
      <c r="M174" s="115"/>
      <c r="N174" s="115"/>
      <c r="O174" s="97"/>
      <c r="P174" s="97"/>
      <c r="Q174" s="97"/>
      <c r="R174" s="115"/>
      <c r="S174" s="162"/>
      <c r="T174" s="97"/>
      <c r="U174" s="97"/>
      <c r="V174" s="97"/>
      <c r="W174" s="115"/>
      <c r="X174" s="97"/>
      <c r="Y174" s="98"/>
      <c r="Z174" s="9"/>
    </row>
    <row r="175" spans="2:26" s="198" customFormat="1" hidden="1" x14ac:dyDescent="0.25">
      <c r="B175" s="362" t="s">
        <v>60</v>
      </c>
      <c r="C175" s="177">
        <v>121</v>
      </c>
      <c r="D175" s="57" t="s">
        <v>132</v>
      </c>
      <c r="E175" s="36">
        <v>0.36363636363636365</v>
      </c>
      <c r="F175" s="5">
        <v>0.62809917355371903</v>
      </c>
      <c r="G175" s="5">
        <v>0.43801652892561982</v>
      </c>
      <c r="H175" s="5">
        <v>0.6776859504132231</v>
      </c>
      <c r="I175" s="5">
        <v>0.10743801652892562</v>
      </c>
      <c r="J175" s="5">
        <v>0.99173553719008267</v>
      </c>
      <c r="K175" s="5">
        <v>1</v>
      </c>
      <c r="L175" s="6">
        <v>3.5318181818181831</v>
      </c>
      <c r="M175" s="6">
        <v>44.518595041322314</v>
      </c>
      <c r="N175" s="6">
        <v>-0.23</v>
      </c>
      <c r="O175" s="5">
        <v>0.57024793388429751</v>
      </c>
      <c r="P175" s="5">
        <v>0.78512396694214881</v>
      </c>
      <c r="Q175" s="5">
        <v>0.13223140495867769</v>
      </c>
      <c r="R175" s="6">
        <v>4.223140495867769</v>
      </c>
      <c r="S175" s="6">
        <v>4.214876033057851</v>
      </c>
      <c r="T175" s="5">
        <v>0.4462809917355372</v>
      </c>
      <c r="U175" s="5">
        <v>0.7024793388429752</v>
      </c>
      <c r="V175" s="5">
        <v>9.9173553719008267E-2</v>
      </c>
      <c r="W175" s="6">
        <v>4.2479338842975203</v>
      </c>
      <c r="X175" s="5">
        <v>0.36363636363636365</v>
      </c>
      <c r="Y175" s="64">
        <v>0.63636363636363635</v>
      </c>
      <c r="Z175" s="9"/>
    </row>
    <row r="176" spans="2:26" s="198" customFormat="1" hidden="1" x14ac:dyDescent="0.25">
      <c r="B176" s="363"/>
      <c r="C176" s="245">
        <v>126</v>
      </c>
      <c r="D176" s="246" t="s">
        <v>120</v>
      </c>
      <c r="E176" s="247">
        <v>0.3888888888888889</v>
      </c>
      <c r="F176" s="248">
        <v>0.63492063492063489</v>
      </c>
      <c r="G176" s="248">
        <v>0.47619047619047616</v>
      </c>
      <c r="H176" s="248">
        <v>0.67460317460317465</v>
      </c>
      <c r="I176" s="248">
        <v>0.15079365079365079</v>
      </c>
      <c r="J176" s="248">
        <v>0.96031746031746035</v>
      </c>
      <c r="K176" s="248">
        <v>0.96031746031746035</v>
      </c>
      <c r="L176" s="249">
        <v>3.6415079365079346</v>
      </c>
      <c r="M176" s="249">
        <v>45.628968253968253</v>
      </c>
      <c r="N176" s="249">
        <v>9.7723577235772352E-2</v>
      </c>
      <c r="O176" s="248">
        <v>0.56349206349206349</v>
      </c>
      <c r="P176" s="248">
        <v>0.77777777777777779</v>
      </c>
      <c r="Q176" s="248">
        <v>0.1984126984126984</v>
      </c>
      <c r="R176" s="249">
        <v>4.666666666666667</v>
      </c>
      <c r="S176" s="249">
        <v>4.5289256198347108</v>
      </c>
      <c r="T176" s="248">
        <v>0.44444444444444442</v>
      </c>
      <c r="U176" s="248">
        <v>0.67460317460317465</v>
      </c>
      <c r="V176" s="248">
        <v>0.1111111111111111</v>
      </c>
      <c r="W176" s="249">
        <v>4.1507936507936511</v>
      </c>
      <c r="X176" s="248">
        <v>0.3968253968253968</v>
      </c>
      <c r="Y176" s="71">
        <v>0.6428571428571429</v>
      </c>
      <c r="Z176" s="9"/>
    </row>
    <row r="177" spans="2:26" s="198" customFormat="1" hidden="1" x14ac:dyDescent="0.25">
      <c r="B177" s="363"/>
      <c r="C177" s="245">
        <v>147</v>
      </c>
      <c r="D177" s="246" t="s">
        <v>122</v>
      </c>
      <c r="E177" s="247">
        <v>0.25170068027210885</v>
      </c>
      <c r="F177" s="248">
        <v>0.45578231292517007</v>
      </c>
      <c r="G177" s="248">
        <v>0.38775510204081631</v>
      </c>
      <c r="H177" s="248">
        <v>0.67346938775510201</v>
      </c>
      <c r="I177" s="248">
        <v>0.1360544217687075</v>
      </c>
      <c r="J177" s="248">
        <v>0.95238095238095233</v>
      </c>
      <c r="K177" s="248">
        <v>0.97278911564625847</v>
      </c>
      <c r="L177" s="249">
        <v>3.5463945578231288</v>
      </c>
      <c r="M177" s="249">
        <v>44.181972789115648</v>
      </c>
      <c r="N177" s="249" t="s">
        <v>2</v>
      </c>
      <c r="O177" s="248">
        <v>0.63945578231292521</v>
      </c>
      <c r="P177" s="248">
        <v>0.84353741496598644</v>
      </c>
      <c r="Q177" s="248">
        <v>0.23809523809523808</v>
      </c>
      <c r="R177" s="249">
        <v>4.9863945578231297</v>
      </c>
      <c r="S177" s="249">
        <v>4.3493150684931505</v>
      </c>
      <c r="T177" s="248">
        <v>0.28671328671328672</v>
      </c>
      <c r="U177" s="248">
        <v>0.4825174825174825</v>
      </c>
      <c r="V177" s="248">
        <v>4.8951048951048952E-2</v>
      </c>
      <c r="W177" s="249">
        <v>3.4761904761904763</v>
      </c>
      <c r="X177" s="248">
        <v>0.26530612244897961</v>
      </c>
      <c r="Y177" s="71">
        <v>0.45578231292517007</v>
      </c>
      <c r="Z177" s="9"/>
    </row>
    <row r="178" spans="2:26" s="198" customFormat="1" hidden="1" x14ac:dyDescent="0.25">
      <c r="B178" s="363" t="s">
        <v>60</v>
      </c>
      <c r="C178" s="245">
        <v>146</v>
      </c>
      <c r="D178" s="246" t="s">
        <v>136</v>
      </c>
      <c r="E178" s="247">
        <v>0.45205479452054792</v>
      </c>
      <c r="F178" s="248">
        <v>0.71232876712328763</v>
      </c>
      <c r="G178" s="248">
        <v>0.66438356164383561</v>
      </c>
      <c r="H178" s="248">
        <v>0.79452054794520544</v>
      </c>
      <c r="I178" s="248">
        <v>0.19863013698630136</v>
      </c>
      <c r="J178" s="248">
        <v>0.97945205479452058</v>
      </c>
      <c r="K178" s="248">
        <v>0.98630136986301364</v>
      </c>
      <c r="L178" s="249">
        <v>4.262876712328767</v>
      </c>
      <c r="M178" s="249">
        <v>51.953767123287669</v>
      </c>
      <c r="N178" s="249" t="s">
        <v>2</v>
      </c>
      <c r="O178" s="248">
        <v>0.78082191780821919</v>
      </c>
      <c r="P178" s="248">
        <v>0.90410958904109584</v>
      </c>
      <c r="Q178" s="248">
        <v>0.32191780821917809</v>
      </c>
      <c r="R178" s="249">
        <v>5.3424657534246576</v>
      </c>
      <c r="S178" s="249">
        <v>5.2876712328767121</v>
      </c>
      <c r="T178" s="248">
        <v>0.50684931506849318</v>
      </c>
      <c r="U178" s="248">
        <v>0.73287671232876717</v>
      </c>
      <c r="V178" s="248">
        <v>0.15068493150684931</v>
      </c>
      <c r="W178" s="249">
        <v>4.5753424657534243</v>
      </c>
      <c r="X178" s="248">
        <v>0.46575342465753422</v>
      </c>
      <c r="Y178" s="71">
        <v>0.73287671232876717</v>
      </c>
      <c r="Z178" s="9"/>
    </row>
    <row r="179" spans="2:26" s="198" customFormat="1" hidden="1" x14ac:dyDescent="0.25">
      <c r="B179" s="363"/>
      <c r="C179" s="245">
        <v>189</v>
      </c>
      <c r="D179" s="246" t="s">
        <v>141</v>
      </c>
      <c r="E179" s="247">
        <v>0.28042328042328041</v>
      </c>
      <c r="F179" s="248">
        <v>0.51322751322751325</v>
      </c>
      <c r="G179" s="248">
        <v>0.49206349206349204</v>
      </c>
      <c r="H179" s="248">
        <v>0.7407407407407407</v>
      </c>
      <c r="I179" s="248">
        <v>0.14285714285714285</v>
      </c>
      <c r="J179" s="248">
        <v>0.97354497354497349</v>
      </c>
      <c r="K179" s="248">
        <v>0.97354497354497349</v>
      </c>
      <c r="L179" s="249">
        <v>3.8503174603174593</v>
      </c>
      <c r="M179" s="249">
        <v>46.210317460317462</v>
      </c>
      <c r="N179" s="249" t="s">
        <v>2</v>
      </c>
      <c r="O179" s="248">
        <v>0.68783068783068779</v>
      </c>
      <c r="P179" s="248">
        <v>0.86243386243386244</v>
      </c>
      <c r="Q179" s="248">
        <v>0.21164021164021163</v>
      </c>
      <c r="R179" s="249">
        <v>5.0052910052910056</v>
      </c>
      <c r="S179" s="249">
        <v>4.534391534391534</v>
      </c>
      <c r="T179" s="248">
        <v>0.31746031746031744</v>
      </c>
      <c r="U179" s="248">
        <v>0.544973544973545</v>
      </c>
      <c r="V179" s="248">
        <v>7.9365079365079361E-2</v>
      </c>
      <c r="W179" s="249">
        <v>3.8095238095238093</v>
      </c>
      <c r="X179" s="248">
        <v>0.29100529100529099</v>
      </c>
      <c r="Y179" s="71">
        <v>0.52910052910052907</v>
      </c>
      <c r="Z179" s="9"/>
    </row>
    <row r="180" spans="2:26" s="198" customFormat="1" hidden="1" x14ac:dyDescent="0.25">
      <c r="B180" s="363"/>
      <c r="C180" s="245">
        <v>189</v>
      </c>
      <c r="D180" s="246" t="s">
        <v>151</v>
      </c>
      <c r="E180" s="247">
        <v>0.32258064516129031</v>
      </c>
      <c r="F180" s="248">
        <v>0.60215053763440862</v>
      </c>
      <c r="G180" s="248">
        <v>0.60215053763440862</v>
      </c>
      <c r="H180" s="248">
        <v>0.80645161290322576</v>
      </c>
      <c r="I180" s="248">
        <v>0.19354838709677419</v>
      </c>
      <c r="J180" s="248">
        <v>0.989247311827957</v>
      </c>
      <c r="K180" s="248">
        <v>0.989247311827957</v>
      </c>
      <c r="L180" s="249">
        <v>4.1744973544973538</v>
      </c>
      <c r="M180" s="249">
        <v>50.161290322580648</v>
      </c>
      <c r="N180" s="249" t="s">
        <v>2</v>
      </c>
      <c r="O180" s="248">
        <v>0.74731182795698925</v>
      </c>
      <c r="P180" s="248">
        <v>0.89784946236559138</v>
      </c>
      <c r="Q180" s="248">
        <v>0.28494623655913981</v>
      </c>
      <c r="R180" s="249">
        <v>5.021505376344086</v>
      </c>
      <c r="S180" s="249">
        <v>5.275675675675676</v>
      </c>
      <c r="T180" s="248">
        <v>0.35483870967741937</v>
      </c>
      <c r="U180" s="248">
        <v>0.60215053763440862</v>
      </c>
      <c r="V180" s="248">
        <v>0.11827956989247312</v>
      </c>
      <c r="W180" s="249">
        <v>4.112903225806452</v>
      </c>
      <c r="X180" s="248">
        <v>0.33870967741935482</v>
      </c>
      <c r="Y180" s="71">
        <v>0.60215053763440862</v>
      </c>
      <c r="Z180" s="9"/>
    </row>
    <row r="181" spans="2:26" s="198" customFormat="1" hidden="1" x14ac:dyDescent="0.25">
      <c r="B181" s="363"/>
      <c r="C181" s="245">
        <v>189</v>
      </c>
      <c r="D181" s="246" t="s">
        <v>142</v>
      </c>
      <c r="E181" s="247">
        <v>0.48148148148148145</v>
      </c>
      <c r="F181" s="248">
        <v>0.75132275132275128</v>
      </c>
      <c r="G181" s="248">
        <v>0.58201058201058198</v>
      </c>
      <c r="H181" s="248">
        <v>0.78835978835978837</v>
      </c>
      <c r="I181" s="248">
        <v>0.15343915343915343</v>
      </c>
      <c r="J181" s="248">
        <v>0.97354497354497349</v>
      </c>
      <c r="K181" s="248">
        <v>0.97883597883597884</v>
      </c>
      <c r="L181" s="249">
        <v>4.1258201058201047</v>
      </c>
      <c r="M181" s="249">
        <v>49.862433862433861</v>
      </c>
      <c r="N181" s="249" t="s">
        <v>2</v>
      </c>
      <c r="O181" s="248">
        <v>0.67195767195767198</v>
      </c>
      <c r="P181" s="248">
        <v>0.87301587301587302</v>
      </c>
      <c r="Q181" s="248">
        <v>0.20105820105820105</v>
      </c>
      <c r="R181" s="249">
        <v>4.9259259259259256</v>
      </c>
      <c r="S181" s="249">
        <v>4.7777777777777777</v>
      </c>
      <c r="T181" s="248">
        <v>0.55026455026455023</v>
      </c>
      <c r="U181" s="248">
        <v>0.78835978835978837</v>
      </c>
      <c r="V181" s="248">
        <v>0.17460317460317459</v>
      </c>
      <c r="W181" s="249">
        <v>4.7301587301587302</v>
      </c>
      <c r="X181" s="248">
        <v>0.50264550264550267</v>
      </c>
      <c r="Y181" s="71">
        <v>0.76719576719576721</v>
      </c>
      <c r="Z181" s="9"/>
    </row>
    <row r="182" spans="2:26" s="198" customFormat="1" hidden="1" x14ac:dyDescent="0.25">
      <c r="B182" s="363"/>
      <c r="C182" s="111">
        <v>202</v>
      </c>
      <c r="D182" s="58" t="s">
        <v>164</v>
      </c>
      <c r="E182" s="55">
        <v>0.33333333333333331</v>
      </c>
      <c r="F182" s="55">
        <v>0.54228855721393032</v>
      </c>
      <c r="G182" s="55">
        <v>0.41791044776119401</v>
      </c>
      <c r="H182" s="55">
        <v>0.61691542288557211</v>
      </c>
      <c r="I182" s="55">
        <v>0.15920398009950248</v>
      </c>
      <c r="J182" s="55">
        <v>0.97014925373134331</v>
      </c>
      <c r="K182" s="55">
        <v>0.99004975124378114</v>
      </c>
      <c r="L182" s="95">
        <v>3.6157920792079192</v>
      </c>
      <c r="M182" s="95">
        <v>45.088308457711442</v>
      </c>
      <c r="N182" s="95">
        <v>-0.7158031088082899</v>
      </c>
      <c r="O182" s="55">
        <v>0.63184079601990051</v>
      </c>
      <c r="P182" s="55">
        <v>0.75621890547263682</v>
      </c>
      <c r="Q182" s="55">
        <v>0.28855721393034828</v>
      </c>
      <c r="R182" s="95">
        <v>4.8407960199004973</v>
      </c>
      <c r="S182" s="145">
        <v>4.6700507614213196</v>
      </c>
      <c r="T182" s="55">
        <v>0.37810945273631841</v>
      </c>
      <c r="U182" s="55">
        <v>0.58706467661691542</v>
      </c>
      <c r="V182" s="55">
        <v>8.9552238805970144E-2</v>
      </c>
      <c r="W182" s="95">
        <v>3.9452736318407959</v>
      </c>
      <c r="X182" s="55">
        <v>0.35323383084577115</v>
      </c>
      <c r="Y182" s="56">
        <v>0.55721393034825872</v>
      </c>
      <c r="Z182" s="9"/>
    </row>
    <row r="183" spans="2:26" s="198" customFormat="1" hidden="1" x14ac:dyDescent="0.25">
      <c r="B183" s="363"/>
      <c r="C183" s="293"/>
      <c r="D183" s="58" t="s">
        <v>165</v>
      </c>
      <c r="E183" s="60"/>
      <c r="F183" s="60"/>
      <c r="G183" s="60"/>
      <c r="H183" s="60"/>
      <c r="I183" s="60"/>
      <c r="J183" s="60"/>
      <c r="K183" s="60"/>
      <c r="L183" s="96"/>
      <c r="M183" s="96"/>
      <c r="N183" s="95"/>
      <c r="O183" s="60"/>
      <c r="P183" s="60"/>
      <c r="Q183" s="60"/>
      <c r="R183" s="96"/>
      <c r="S183" s="294"/>
      <c r="T183" s="60"/>
      <c r="U183" s="60"/>
      <c r="V183" s="60"/>
      <c r="W183" s="96"/>
      <c r="X183" s="60"/>
      <c r="Y183" s="61"/>
      <c r="Z183" s="9"/>
    </row>
    <row r="184" spans="2:26" s="198" customFormat="1" ht="15.75" hidden="1" thickBot="1" x14ac:dyDescent="0.3">
      <c r="B184" s="364"/>
      <c r="C184" s="161"/>
      <c r="D184" s="114" t="s">
        <v>166</v>
      </c>
      <c r="E184" s="97"/>
      <c r="F184" s="97"/>
      <c r="G184" s="97"/>
      <c r="H184" s="97"/>
      <c r="I184" s="97"/>
      <c r="J184" s="97"/>
      <c r="K184" s="97"/>
      <c r="L184" s="115"/>
      <c r="M184" s="115"/>
      <c r="N184" s="115"/>
      <c r="O184" s="97"/>
      <c r="P184" s="97"/>
      <c r="Q184" s="97"/>
      <c r="R184" s="115"/>
      <c r="S184" s="162"/>
      <c r="T184" s="97"/>
      <c r="U184" s="97"/>
      <c r="V184" s="97"/>
      <c r="W184" s="115"/>
      <c r="X184" s="97"/>
      <c r="Y184" s="98"/>
      <c r="Z184" s="9"/>
    </row>
    <row r="185" spans="2:26" s="198" customFormat="1" hidden="1" x14ac:dyDescent="0.25">
      <c r="B185" s="362" t="s">
        <v>61</v>
      </c>
      <c r="C185" s="177">
        <v>23</v>
      </c>
      <c r="D185" s="57" t="s">
        <v>132</v>
      </c>
      <c r="E185" s="36">
        <v>0.39130434782608697</v>
      </c>
      <c r="F185" s="5">
        <v>0.56521739130434778</v>
      </c>
      <c r="G185" s="5">
        <v>0.47826086956521741</v>
      </c>
      <c r="H185" s="5">
        <v>0.60869565217391308</v>
      </c>
      <c r="I185" s="5">
        <v>8.6956521739130432E-2</v>
      </c>
      <c r="J185" s="5">
        <v>1</v>
      </c>
      <c r="K185" s="5">
        <v>1</v>
      </c>
      <c r="L185" s="6">
        <v>3.7395652173913048</v>
      </c>
      <c r="M185" s="6">
        <v>46.880434782608695</v>
      </c>
      <c r="N185" s="6">
        <v>-0.2</v>
      </c>
      <c r="O185" s="5">
        <v>0.60869565217391308</v>
      </c>
      <c r="P185" s="5">
        <v>0.73913043478260865</v>
      </c>
      <c r="Q185" s="5">
        <v>0.13043478260869565</v>
      </c>
      <c r="R185" s="6">
        <v>4.2173913043478262</v>
      </c>
      <c r="S185" s="6">
        <v>4.5217391304347823</v>
      </c>
      <c r="T185" s="5">
        <v>0.39130434782608697</v>
      </c>
      <c r="U185" s="5">
        <v>0.65217391304347827</v>
      </c>
      <c r="V185" s="5">
        <v>0.21739130434782608</v>
      </c>
      <c r="W185" s="6">
        <v>4.3913043478260869</v>
      </c>
      <c r="X185" s="5">
        <v>0.39130434782608697</v>
      </c>
      <c r="Y185" s="64">
        <v>0.60869565217391308</v>
      </c>
      <c r="Z185" s="9"/>
    </row>
    <row r="186" spans="2:26" s="198" customFormat="1" hidden="1" x14ac:dyDescent="0.25">
      <c r="B186" s="363"/>
      <c r="C186" s="245">
        <v>27</v>
      </c>
      <c r="D186" s="246" t="s">
        <v>120</v>
      </c>
      <c r="E186" s="247">
        <v>0.48148148148148145</v>
      </c>
      <c r="F186" s="248">
        <v>0.77777777777777779</v>
      </c>
      <c r="G186" s="248">
        <v>0.66666666666666663</v>
      </c>
      <c r="H186" s="248">
        <v>0.85185185185185186</v>
      </c>
      <c r="I186" s="248">
        <v>0.22222222222222221</v>
      </c>
      <c r="J186" s="248">
        <v>1</v>
      </c>
      <c r="K186" s="248">
        <v>1</v>
      </c>
      <c r="L186" s="249">
        <v>4.3092592592592593</v>
      </c>
      <c r="M186" s="249">
        <v>53.277777777777779</v>
      </c>
      <c r="N186" s="249">
        <v>0.40000000000000013</v>
      </c>
      <c r="O186" s="248">
        <v>0.7407407407407407</v>
      </c>
      <c r="P186" s="248">
        <v>0.88888888888888884</v>
      </c>
      <c r="Q186" s="248">
        <v>0.29629629629629628</v>
      </c>
      <c r="R186" s="249">
        <v>5.333333333333333</v>
      </c>
      <c r="S186" s="249">
        <v>5.2222222222222223</v>
      </c>
      <c r="T186" s="248">
        <v>0.55555555555555558</v>
      </c>
      <c r="U186" s="248">
        <v>0.85185185185185186</v>
      </c>
      <c r="V186" s="248">
        <v>0.18518518518518517</v>
      </c>
      <c r="W186" s="249">
        <v>5</v>
      </c>
      <c r="X186" s="248">
        <v>0.51851851851851849</v>
      </c>
      <c r="Y186" s="71">
        <v>0.81481481481481477</v>
      </c>
      <c r="Z186" s="9"/>
    </row>
    <row r="187" spans="2:26" s="198" customFormat="1" hidden="1" x14ac:dyDescent="0.25">
      <c r="B187" s="363"/>
      <c r="C187" s="245">
        <v>27</v>
      </c>
      <c r="D187" s="246" t="s">
        <v>122</v>
      </c>
      <c r="E187" s="247">
        <v>0.18518518518518517</v>
      </c>
      <c r="F187" s="248">
        <v>0.51851851851851849</v>
      </c>
      <c r="G187" s="248">
        <v>0.40740740740740738</v>
      </c>
      <c r="H187" s="248">
        <v>0.70370370370370372</v>
      </c>
      <c r="I187" s="248">
        <v>0.14814814814814814</v>
      </c>
      <c r="J187" s="248">
        <v>1</v>
      </c>
      <c r="K187" s="248">
        <v>1</v>
      </c>
      <c r="L187" s="249">
        <v>4.16</v>
      </c>
      <c r="M187" s="249">
        <v>48.907407407407405</v>
      </c>
      <c r="N187" s="249" t="s">
        <v>2</v>
      </c>
      <c r="O187" s="248">
        <v>0.77777777777777779</v>
      </c>
      <c r="P187" s="248">
        <v>0.92592592592592593</v>
      </c>
      <c r="Q187" s="248">
        <v>0.33333333333333331</v>
      </c>
      <c r="R187" s="249">
        <v>5.5185185185185182</v>
      </c>
      <c r="S187" s="249">
        <v>4.7037037037037033</v>
      </c>
      <c r="T187" s="248">
        <v>0.29629629629629628</v>
      </c>
      <c r="U187" s="248">
        <v>0.59259259259259256</v>
      </c>
      <c r="V187" s="248">
        <v>0.14814814814814814</v>
      </c>
      <c r="W187" s="249">
        <v>4.1851851851851851</v>
      </c>
      <c r="X187" s="248">
        <v>0.29629629629629628</v>
      </c>
      <c r="Y187" s="71">
        <v>0.51851851851851849</v>
      </c>
      <c r="Z187" s="9"/>
    </row>
    <row r="188" spans="2:26" s="198" customFormat="1" hidden="1" x14ac:dyDescent="0.25">
      <c r="B188" s="363" t="s">
        <v>61</v>
      </c>
      <c r="C188" s="245">
        <v>27</v>
      </c>
      <c r="D188" s="246" t="s">
        <v>136</v>
      </c>
      <c r="E188" s="247">
        <v>0.66666666666666663</v>
      </c>
      <c r="F188" s="248">
        <v>0.88888888888888884</v>
      </c>
      <c r="G188" s="248">
        <v>0.81481481481481477</v>
      </c>
      <c r="H188" s="248">
        <v>1</v>
      </c>
      <c r="I188" s="248">
        <v>0.18518518518518517</v>
      </c>
      <c r="J188" s="248">
        <v>1</v>
      </c>
      <c r="K188" s="248">
        <v>1</v>
      </c>
      <c r="L188" s="249">
        <v>4.9577777777777783</v>
      </c>
      <c r="M188" s="249">
        <v>57.703703703703702</v>
      </c>
      <c r="N188" s="249" t="s">
        <v>2</v>
      </c>
      <c r="O188" s="248">
        <v>0.92592592592592593</v>
      </c>
      <c r="P188" s="248">
        <v>1</v>
      </c>
      <c r="Q188" s="248">
        <v>0.37037037037037035</v>
      </c>
      <c r="R188" s="249">
        <v>5.7037037037037033</v>
      </c>
      <c r="S188" s="249">
        <v>6.0370370370370372</v>
      </c>
      <c r="T188" s="248">
        <v>0.70370370370370372</v>
      </c>
      <c r="U188" s="248">
        <v>0.88888888888888884</v>
      </c>
      <c r="V188" s="248">
        <v>0.18518518518518517</v>
      </c>
      <c r="W188" s="249">
        <v>5.333333333333333</v>
      </c>
      <c r="X188" s="248">
        <v>0.66666666666666663</v>
      </c>
      <c r="Y188" s="71">
        <v>0.88888888888888884</v>
      </c>
      <c r="Z188" s="9"/>
    </row>
    <row r="189" spans="2:26" s="198" customFormat="1" hidden="1" x14ac:dyDescent="0.25">
      <c r="B189" s="363"/>
      <c r="C189" s="245">
        <v>18</v>
      </c>
      <c r="D189" s="246" t="s">
        <v>141</v>
      </c>
      <c r="E189" s="247">
        <v>0.22222222222222221</v>
      </c>
      <c r="F189" s="248">
        <v>0.33333333333333331</v>
      </c>
      <c r="G189" s="248">
        <v>0.5</v>
      </c>
      <c r="H189" s="248">
        <v>0.66666666666666663</v>
      </c>
      <c r="I189" s="248">
        <v>0.1111111111111111</v>
      </c>
      <c r="J189" s="248">
        <v>1</v>
      </c>
      <c r="K189" s="248">
        <v>1</v>
      </c>
      <c r="L189" s="249">
        <v>3.5166666666666662</v>
      </c>
      <c r="M189" s="249">
        <v>43.666666666666664</v>
      </c>
      <c r="N189" s="249" t="s">
        <v>2</v>
      </c>
      <c r="O189" s="248">
        <v>0.72222222222222221</v>
      </c>
      <c r="P189" s="248">
        <v>0.83333333333333337</v>
      </c>
      <c r="Q189" s="248">
        <v>0.16666666666666666</v>
      </c>
      <c r="R189" s="249">
        <v>4.7222222222222223</v>
      </c>
      <c r="S189" s="249">
        <v>4.2222222222222223</v>
      </c>
      <c r="T189" s="248">
        <v>0.22222222222222221</v>
      </c>
      <c r="U189" s="248">
        <v>0.3888888888888889</v>
      </c>
      <c r="V189" s="248">
        <v>0.1111111111111111</v>
      </c>
      <c r="W189" s="249">
        <v>3.5555555555555554</v>
      </c>
      <c r="X189" s="248">
        <v>0.22222222222222221</v>
      </c>
      <c r="Y189" s="71">
        <v>0.33333333333333331</v>
      </c>
      <c r="Z189" s="9"/>
    </row>
    <row r="190" spans="2:26" s="198" customFormat="1" hidden="1" x14ac:dyDescent="0.25">
      <c r="B190" s="363"/>
      <c r="C190" s="245">
        <v>18</v>
      </c>
      <c r="D190" s="246" t="s">
        <v>151</v>
      </c>
      <c r="E190" s="247">
        <v>0.22222222222222221</v>
      </c>
      <c r="F190" s="248">
        <v>0.3888888888888889</v>
      </c>
      <c r="G190" s="248">
        <v>0.61111111111111116</v>
      </c>
      <c r="H190" s="248">
        <v>0.83333333333333337</v>
      </c>
      <c r="I190" s="248">
        <v>0.1111111111111111</v>
      </c>
      <c r="J190" s="248">
        <v>0.94444444444444442</v>
      </c>
      <c r="K190" s="248">
        <v>1</v>
      </c>
      <c r="L190" s="249">
        <v>3.8699999999999997</v>
      </c>
      <c r="M190" s="249">
        <v>45.888888888888886</v>
      </c>
      <c r="N190" s="249" t="s">
        <v>2</v>
      </c>
      <c r="O190" s="248">
        <v>0.61111111111111116</v>
      </c>
      <c r="P190" s="248">
        <v>0.77777777777777779</v>
      </c>
      <c r="Q190" s="248">
        <v>0.16666666666666666</v>
      </c>
      <c r="R190" s="249">
        <v>4.4444444444444446</v>
      </c>
      <c r="S190" s="249">
        <v>4.7222222222222223</v>
      </c>
      <c r="T190" s="248">
        <v>0.22222222222222221</v>
      </c>
      <c r="U190" s="248">
        <v>0.5</v>
      </c>
      <c r="V190" s="248">
        <v>0.1111111111111111</v>
      </c>
      <c r="W190" s="249">
        <v>3.7222222222222223</v>
      </c>
      <c r="X190" s="248">
        <v>0.22222222222222221</v>
      </c>
      <c r="Y190" s="71">
        <v>0.3888888888888889</v>
      </c>
      <c r="Z190" s="9"/>
    </row>
    <row r="191" spans="2:26" s="198" customFormat="1" hidden="1" x14ac:dyDescent="0.25">
      <c r="B191" s="363"/>
      <c r="C191" s="245">
        <v>18</v>
      </c>
      <c r="D191" s="246" t="s">
        <v>142</v>
      </c>
      <c r="E191" s="247">
        <v>0.44444444444444442</v>
      </c>
      <c r="F191" s="248">
        <v>0.55555555555555558</v>
      </c>
      <c r="G191" s="248">
        <v>0.55555555555555558</v>
      </c>
      <c r="H191" s="248">
        <v>0.72222222222222221</v>
      </c>
      <c r="I191" s="248">
        <v>0.1111111111111111</v>
      </c>
      <c r="J191" s="248">
        <v>1</v>
      </c>
      <c r="K191" s="248">
        <v>1</v>
      </c>
      <c r="L191" s="249">
        <v>3.7683333333333331</v>
      </c>
      <c r="M191" s="249">
        <v>46.694444444444443</v>
      </c>
      <c r="N191" s="249" t="s">
        <v>2</v>
      </c>
      <c r="O191" s="248">
        <v>0.72222222222222221</v>
      </c>
      <c r="P191" s="248">
        <v>0.83333333333333337</v>
      </c>
      <c r="Q191" s="248">
        <v>0.16666666666666666</v>
      </c>
      <c r="R191" s="249">
        <v>4.7777777777777777</v>
      </c>
      <c r="S191" s="249">
        <v>4.5</v>
      </c>
      <c r="T191" s="248">
        <v>0.44444444444444442</v>
      </c>
      <c r="U191" s="248">
        <v>0.66666666666666663</v>
      </c>
      <c r="V191" s="248">
        <v>0.22222222222222221</v>
      </c>
      <c r="W191" s="249">
        <v>4.4444444444444446</v>
      </c>
      <c r="X191" s="248">
        <v>0.44444444444444442</v>
      </c>
      <c r="Y191" s="71">
        <v>0.61111111111111116</v>
      </c>
      <c r="Z191" s="9"/>
    </row>
    <row r="192" spans="2:26" s="198" customFormat="1" hidden="1" x14ac:dyDescent="0.25">
      <c r="B192" s="363"/>
      <c r="C192" s="111">
        <v>39</v>
      </c>
      <c r="D192" s="58" t="s">
        <v>164</v>
      </c>
      <c r="E192" s="55">
        <v>0.20512820512820512</v>
      </c>
      <c r="F192" s="55">
        <v>0.4358974358974359</v>
      </c>
      <c r="G192" s="55">
        <v>0.41025641025641024</v>
      </c>
      <c r="H192" s="55">
        <v>0.66666666666666663</v>
      </c>
      <c r="I192" s="55">
        <v>0.12820512820512819</v>
      </c>
      <c r="J192" s="55">
        <v>1</v>
      </c>
      <c r="K192" s="55">
        <v>1</v>
      </c>
      <c r="L192" s="95">
        <v>3.6328205128205138</v>
      </c>
      <c r="M192" s="95">
        <v>44.205128205128204</v>
      </c>
      <c r="N192" s="95">
        <v>-0.81562499999999993</v>
      </c>
      <c r="O192" s="55">
        <v>0.46153846153846156</v>
      </c>
      <c r="P192" s="55">
        <v>0.69230769230769229</v>
      </c>
      <c r="Q192" s="55">
        <v>0.25641025641025639</v>
      </c>
      <c r="R192" s="95">
        <v>4.5897435897435894</v>
      </c>
      <c r="S192" s="145">
        <v>4.4615384615384617</v>
      </c>
      <c r="T192" s="55">
        <v>0.30769230769230771</v>
      </c>
      <c r="U192" s="55">
        <v>0.58974358974358976</v>
      </c>
      <c r="V192" s="55">
        <v>2.564102564102564E-2</v>
      </c>
      <c r="W192" s="95">
        <v>3.641025641025641</v>
      </c>
      <c r="X192" s="55">
        <v>0.23076923076923078</v>
      </c>
      <c r="Y192" s="56">
        <v>0.4358974358974359</v>
      </c>
      <c r="Z192" s="9"/>
    </row>
    <row r="193" spans="2:26" s="198" customFormat="1" hidden="1" x14ac:dyDescent="0.25">
      <c r="B193" s="363"/>
      <c r="C193" s="293"/>
      <c r="D193" s="58" t="s">
        <v>165</v>
      </c>
      <c r="E193" s="60"/>
      <c r="F193" s="60"/>
      <c r="G193" s="60"/>
      <c r="H193" s="60"/>
      <c r="I193" s="60"/>
      <c r="J193" s="60"/>
      <c r="K193" s="60"/>
      <c r="L193" s="96"/>
      <c r="M193" s="96"/>
      <c r="N193" s="95"/>
      <c r="O193" s="60"/>
      <c r="P193" s="60"/>
      <c r="Q193" s="60"/>
      <c r="R193" s="96"/>
      <c r="S193" s="294"/>
      <c r="T193" s="60"/>
      <c r="U193" s="60"/>
      <c r="V193" s="60"/>
      <c r="W193" s="96"/>
      <c r="X193" s="60"/>
      <c r="Y193" s="61"/>
      <c r="Z193" s="9"/>
    </row>
    <row r="194" spans="2:26" s="198" customFormat="1" ht="15.75" hidden="1" thickBot="1" x14ac:dyDescent="0.3">
      <c r="B194" s="364"/>
      <c r="C194" s="161"/>
      <c r="D194" s="114" t="s">
        <v>166</v>
      </c>
      <c r="E194" s="97"/>
      <c r="F194" s="97"/>
      <c r="G194" s="97"/>
      <c r="H194" s="97"/>
      <c r="I194" s="97"/>
      <c r="J194" s="97"/>
      <c r="K194" s="97"/>
      <c r="L194" s="115"/>
      <c r="M194" s="115"/>
      <c r="N194" s="115"/>
      <c r="O194" s="97"/>
      <c r="P194" s="97"/>
      <c r="Q194" s="97"/>
      <c r="R194" s="115"/>
      <c r="S194" s="162"/>
      <c r="T194" s="97"/>
      <c r="U194" s="97"/>
      <c r="V194" s="97"/>
      <c r="W194" s="115"/>
      <c r="X194" s="97"/>
      <c r="Y194" s="98"/>
      <c r="Z194" s="9"/>
    </row>
  </sheetData>
  <customSheetViews>
    <customSheetView guid="{23395D03-89BE-4DF3-B79C-D3641E8B847E}" hiddenRows="1">
      <pane xSplit="4" ySplit="2" topLeftCell="E3" activePane="bottomRight" state="frozen"/>
      <selection pane="bottomRight" activeCell="A13" sqref="A13"/>
      <pageMargins left="0.7" right="0.7" top="0.75" bottom="0.75" header="0.3" footer="0.3"/>
      <pageSetup orientation="portrait" r:id="rId1"/>
    </customSheetView>
    <customSheetView guid="{8762D6F1-DE76-4F06-B9D6-B302C826DC47}">
      <pane xSplit="4" ySplit="2" topLeftCell="E48" activePane="bottomRight" state="frozen"/>
      <selection pane="bottomRight" activeCell="E5" sqref="E5"/>
      <pageMargins left="0.7" right="0.7" top="0.75" bottom="0.75" header="0.3" footer="0.3"/>
      <pageSetup orientation="portrait" r:id="rId2"/>
    </customSheetView>
    <customSheetView guid="{9390C81B-0B2D-465B-841E-420A136DC203}" scale="90">
      <pane xSplit="4" ySplit="2" topLeftCell="E102" activePane="bottomRight" state="frozen"/>
      <selection pane="bottomRight" activeCell="E133" sqref="E133:AB133"/>
      <pageMargins left="0.7" right="0.7" top="0.75" bottom="0.75" header="0.3" footer="0.3"/>
      <pageSetup orientation="portrait" r:id="rId3"/>
    </customSheetView>
    <customSheetView guid="{27AA63E9-BCA1-4714-9A52-BCF43A307A8C}" scale="70" hiddenRows="1">
      <pane xSplit="4" ySplit="2" topLeftCell="E3" activePane="bottomRight" state="frozen"/>
      <selection pane="bottomRight" activeCell="AD14" sqref="AD14"/>
      <pageMargins left="0.7" right="0.7" top="0.75" bottom="0.75" header="0.3" footer="0.3"/>
      <pageSetup orientation="portrait" r:id="rId4"/>
    </customSheetView>
  </customSheetViews>
  <mergeCells count="21">
    <mergeCell ref="A103:A138"/>
    <mergeCell ref="B33:B42"/>
    <mergeCell ref="B43:B52"/>
    <mergeCell ref="B53:B62"/>
    <mergeCell ref="B63:B72"/>
    <mergeCell ref="B103:B112"/>
    <mergeCell ref="X1:Y1"/>
    <mergeCell ref="E1:Q1"/>
    <mergeCell ref="B13:B22"/>
    <mergeCell ref="B3:B12"/>
    <mergeCell ref="B23:B32"/>
    <mergeCell ref="B165:B174"/>
    <mergeCell ref="B175:B184"/>
    <mergeCell ref="B185:B194"/>
    <mergeCell ref="B73:B82"/>
    <mergeCell ref="B83:B92"/>
    <mergeCell ref="B93:B102"/>
    <mergeCell ref="B139:B148"/>
    <mergeCell ref="B155:B164"/>
    <mergeCell ref="B119:B128"/>
    <mergeCell ref="B129:B138"/>
  </mergeCells>
  <conditionalFormatting sqref="E53:J55 L53:Y54 L55:M55 O55:Y59 E56:M59 E62:M62 E61 O62:Y62">
    <cfRule type="cellIs" dxfId="33" priority="27" operator="lessThan">
      <formula>0</formula>
    </cfRule>
    <cfRule type="cellIs" dxfId="32" priority="28" operator="greaterThan">
      <formula>0</formula>
    </cfRule>
  </conditionalFormatting>
  <conditionalFormatting sqref="S53:S59">
    <cfRule type="cellIs" dxfId="31" priority="19" operator="lessThan">
      <formula>0</formula>
    </cfRule>
    <cfRule type="cellIs" dxfId="30" priority="20" operator="greaterThan">
      <formula>0</formula>
    </cfRule>
  </conditionalFormatting>
  <conditionalFormatting sqref="K54">
    <cfRule type="cellIs" dxfId="29" priority="15" operator="lessThan">
      <formula>0</formula>
    </cfRule>
    <cfRule type="cellIs" dxfId="28" priority="16" operator="greaterThan">
      <formula>0</formula>
    </cfRule>
  </conditionalFormatting>
  <conditionalFormatting sqref="K55">
    <cfRule type="cellIs" dxfId="27" priority="13" operator="lessThan">
      <formula>0</formula>
    </cfRule>
    <cfRule type="cellIs" dxfId="26" priority="14" operator="greaterThan">
      <formula>0</formula>
    </cfRule>
  </conditionalFormatting>
  <conditionalFormatting sqref="F61:K61 O61:V61 X61:Y61">
    <cfRule type="cellIs" dxfId="25" priority="11" operator="lessThan">
      <formula>0</formula>
    </cfRule>
    <cfRule type="cellIs" dxfId="24" priority="12" operator="greaterThan">
      <formula>0</formula>
    </cfRule>
  </conditionalFormatting>
  <conditionalFormatting sqref="L61:M61">
    <cfRule type="cellIs" dxfId="23" priority="9" operator="lessThan">
      <formula>0</formula>
    </cfRule>
    <cfRule type="cellIs" dxfId="22" priority="10" operator="greaterThan">
      <formula>0</formula>
    </cfRule>
  </conditionalFormatting>
  <conditionalFormatting sqref="W61">
    <cfRule type="cellIs" dxfId="21" priority="7" operator="lessThan">
      <formula>0</formula>
    </cfRule>
    <cfRule type="cellIs" dxfId="20" priority="8" operator="greaterThan">
      <formula>0</formula>
    </cfRule>
  </conditionalFormatting>
  <conditionalFormatting sqref="O60:Y60 E60:M60">
    <cfRule type="cellIs" dxfId="19" priority="5" operator="lessThan">
      <formula>0</formula>
    </cfRule>
    <cfRule type="cellIs" dxfId="18" priority="6" operator="greaterThan">
      <formula>0</formula>
    </cfRule>
  </conditionalFormatting>
  <conditionalFormatting sqref="S60">
    <cfRule type="cellIs" dxfId="17" priority="3" operator="lessThan">
      <formula>0</formula>
    </cfRule>
    <cfRule type="cellIs" dxfId="16" priority="4" operator="greaterThan">
      <formula>0</formula>
    </cfRule>
  </conditionalFormatting>
  <conditionalFormatting sqref="N60">
    <cfRule type="cellIs" dxfId="15" priority="1" operator="lessThan">
      <formula>0</formula>
    </cfRule>
    <cfRule type="cellIs" dxfId="14" priority="2" operator="greaterThan">
      <formula>0</formula>
    </cfRule>
  </conditionalFormatting>
  <pageMargins left="0.25" right="0.25" top="0.75" bottom="0.75" header="0.3" footer="0.3"/>
  <pageSetup scale="89" orientation="landscape"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J73"/>
  <sheetViews>
    <sheetView zoomScale="85" zoomScaleNormal="85" workbookViewId="0">
      <pane xSplit="2" ySplit="4" topLeftCell="C5" activePane="bottomRight" state="frozen"/>
      <selection pane="topRight" activeCell="C1" sqref="C1"/>
      <selection pane="bottomLeft" activeCell="A5" sqref="A5"/>
      <selection pane="bottomRight" activeCell="V27" sqref="V27"/>
    </sheetView>
  </sheetViews>
  <sheetFormatPr defaultRowHeight="15" x14ac:dyDescent="0.25"/>
  <cols>
    <col min="1" max="1" width="11" style="1" customWidth="1"/>
    <col min="2" max="2" width="28.42578125" customWidth="1"/>
    <col min="3" max="3" width="4.28515625" customWidth="1"/>
    <col min="4" max="5" width="6.42578125" style="197" hidden="1" customWidth="1"/>
    <col min="6" max="6" width="6.42578125" style="1" hidden="1" customWidth="1"/>
    <col min="7" max="8" width="6.42578125" style="198" hidden="1" customWidth="1"/>
    <col min="9" max="10" width="6.42578125" style="198" customWidth="1"/>
    <col min="11" max="11" width="6.42578125" style="198" hidden="1" customWidth="1"/>
    <col min="12" max="12" width="6.42578125" style="198" customWidth="1"/>
    <col min="13" max="13" width="6.42578125" style="1" customWidth="1"/>
    <col min="14" max="15" width="6.42578125" style="198" hidden="1" customWidth="1"/>
    <col min="16" max="16" width="6.42578125" style="1" hidden="1" customWidth="1"/>
    <col min="17" max="17" width="6.42578125" style="198" hidden="1" customWidth="1"/>
    <col min="18" max="18" width="6.42578125" style="1" hidden="1" customWidth="1"/>
    <col min="19" max="19" width="6.42578125" style="198" hidden="1" customWidth="1"/>
    <col min="20" max="20" width="6.42578125" style="1" hidden="1" customWidth="1"/>
    <col min="21" max="22" width="6.42578125" style="198" customWidth="1"/>
    <col min="23" max="23" width="6.42578125" style="198" hidden="1" customWidth="1"/>
    <col min="24" max="24" width="6.42578125" style="198" customWidth="1"/>
    <col min="25" max="25" width="7.140625" style="1" customWidth="1"/>
    <col min="26" max="27" width="7.140625" style="198" hidden="1" customWidth="1"/>
    <col min="28" max="28" width="6.42578125" style="1" hidden="1" customWidth="1"/>
    <col min="29" max="29" width="6.42578125" style="198" hidden="1" customWidth="1"/>
    <col min="30" max="30" width="6.42578125" style="1" hidden="1" customWidth="1"/>
    <col min="31" max="31" width="6.42578125" style="198" hidden="1" customWidth="1"/>
    <col min="32" max="32" width="7.5703125" style="1" hidden="1" customWidth="1"/>
    <col min="33" max="34" width="7.5703125" style="198" customWidth="1"/>
    <col min="35" max="35" width="7.5703125" style="198" hidden="1" customWidth="1"/>
    <col min="36" max="36" width="7.5703125" style="198" customWidth="1"/>
    <col min="37" max="37" width="8.5703125" style="1" customWidth="1"/>
    <col min="38" max="39" width="8.5703125" style="198" hidden="1" customWidth="1"/>
    <col min="40" max="40" width="6.42578125" style="1" hidden="1" customWidth="1"/>
    <col min="41" max="41" width="6.42578125" style="198" hidden="1" customWidth="1"/>
    <col min="42" max="42" width="6.42578125" style="1" hidden="1" customWidth="1"/>
    <col min="43" max="43" width="6.42578125" style="198" hidden="1" customWidth="1"/>
    <col min="44" max="44" width="8" style="1" hidden="1" customWidth="1"/>
    <col min="45" max="46" width="8" style="198" customWidth="1"/>
    <col min="47" max="47" width="8" style="198" hidden="1" customWidth="1"/>
    <col min="48" max="48" width="8" style="198" customWidth="1"/>
    <col min="49" max="49" width="7.28515625" style="1" customWidth="1"/>
    <col min="50" max="51" width="7.28515625" style="198" hidden="1" customWidth="1"/>
    <col min="52" max="53" width="6.42578125" style="1" hidden="1" customWidth="1"/>
    <col min="54" max="54" width="6.42578125" style="198" hidden="1" customWidth="1"/>
    <col min="55" max="55" width="6.42578125" style="1" hidden="1" customWidth="1"/>
    <col min="56" max="56" width="6.42578125" style="198" customWidth="1"/>
    <col min="57" max="57" width="6.42578125" style="198" hidden="1" customWidth="1"/>
    <col min="58" max="58" width="6.42578125" style="198" customWidth="1"/>
    <col min="59" max="59" width="6.42578125" style="1" customWidth="1"/>
    <col min="60" max="60" width="6.42578125" style="198" hidden="1" customWidth="1"/>
    <col min="61" max="61" width="7.28515625" style="1" hidden="1" customWidth="1"/>
    <col min="62" max="62" width="6.42578125" style="1" customWidth="1"/>
  </cols>
  <sheetData>
    <row r="2" spans="1:62" ht="15.75" thickBot="1" x14ac:dyDescent="0.3">
      <c r="B2" s="1"/>
      <c r="C2" s="1"/>
      <c r="D2" s="198"/>
      <c r="E2" s="198"/>
    </row>
    <row r="3" spans="1:62" ht="19.5" thickBot="1" x14ac:dyDescent="0.3">
      <c r="B3" s="8" t="s">
        <v>104</v>
      </c>
      <c r="C3" s="8"/>
      <c r="D3" s="368" t="s">
        <v>96</v>
      </c>
      <c r="E3" s="369"/>
      <c r="F3" s="369"/>
      <c r="G3" s="369"/>
      <c r="H3" s="369"/>
      <c r="I3" s="369"/>
      <c r="J3" s="369"/>
      <c r="K3" s="369"/>
      <c r="L3" s="369"/>
      <c r="M3" s="370"/>
      <c r="N3" s="371"/>
      <c r="O3" s="371"/>
      <c r="P3" s="368" t="s">
        <v>97</v>
      </c>
      <c r="Q3" s="369"/>
      <c r="R3" s="370"/>
      <c r="S3" s="370"/>
      <c r="T3" s="370"/>
      <c r="U3" s="370"/>
      <c r="V3" s="370"/>
      <c r="W3" s="370"/>
      <c r="X3" s="370"/>
      <c r="Y3" s="370"/>
      <c r="Z3" s="371"/>
      <c r="AA3" s="371"/>
      <c r="AB3" s="369" t="s">
        <v>98</v>
      </c>
      <c r="AC3" s="369"/>
      <c r="AD3" s="370"/>
      <c r="AE3" s="370"/>
      <c r="AF3" s="370"/>
      <c r="AG3" s="370"/>
      <c r="AH3" s="370"/>
      <c r="AI3" s="370"/>
      <c r="AJ3" s="370"/>
      <c r="AK3" s="370"/>
      <c r="AL3" s="370"/>
      <c r="AM3" s="370"/>
      <c r="AN3" s="368" t="s">
        <v>99</v>
      </c>
      <c r="AO3" s="370"/>
      <c r="AP3" s="370"/>
      <c r="AQ3" s="370"/>
      <c r="AR3" s="370" t="s">
        <v>99</v>
      </c>
      <c r="AS3" s="370"/>
      <c r="AT3" s="370"/>
      <c r="AU3" s="370"/>
      <c r="AV3" s="370"/>
      <c r="AW3" s="370"/>
      <c r="AX3" s="370"/>
      <c r="AY3" s="371"/>
      <c r="AZ3" s="372" t="s">
        <v>8</v>
      </c>
      <c r="BA3" s="373"/>
      <c r="BB3" s="373"/>
      <c r="BC3" s="373"/>
      <c r="BD3" s="373"/>
      <c r="BE3" s="373"/>
      <c r="BF3" s="373"/>
      <c r="BG3" s="373"/>
      <c r="BH3" s="373"/>
      <c r="BI3" s="374"/>
    </row>
    <row r="4" spans="1:62" ht="38.25" x14ac:dyDescent="0.25">
      <c r="B4" s="112" t="s">
        <v>9</v>
      </c>
      <c r="C4" s="194" t="s">
        <v>115</v>
      </c>
      <c r="D4" s="205" t="s">
        <v>105</v>
      </c>
      <c r="E4" s="99" t="s">
        <v>157</v>
      </c>
      <c r="F4" s="99" t="s">
        <v>125</v>
      </c>
      <c r="G4" s="99" t="s">
        <v>126</v>
      </c>
      <c r="H4" s="99" t="s">
        <v>136</v>
      </c>
      <c r="I4" s="99" t="s">
        <v>159</v>
      </c>
      <c r="J4" s="99" t="s">
        <v>143</v>
      </c>
      <c r="K4" s="99" t="s">
        <v>152</v>
      </c>
      <c r="L4" s="99" t="s">
        <v>153</v>
      </c>
      <c r="M4" s="100" t="s">
        <v>167</v>
      </c>
      <c r="N4" s="100" t="s">
        <v>168</v>
      </c>
      <c r="O4" s="100" t="s">
        <v>169</v>
      </c>
      <c r="P4" s="205" t="s">
        <v>105</v>
      </c>
      <c r="Q4" s="99" t="s">
        <v>157</v>
      </c>
      <c r="R4" s="99" t="s">
        <v>125</v>
      </c>
      <c r="S4" s="99" t="s">
        <v>126</v>
      </c>
      <c r="T4" s="99" t="s">
        <v>136</v>
      </c>
      <c r="U4" s="99" t="s">
        <v>159</v>
      </c>
      <c r="V4" s="99" t="s">
        <v>143</v>
      </c>
      <c r="W4" s="99" t="s">
        <v>152</v>
      </c>
      <c r="X4" s="99" t="s">
        <v>153</v>
      </c>
      <c r="Y4" s="100" t="s">
        <v>167</v>
      </c>
      <c r="Z4" s="100" t="s">
        <v>168</v>
      </c>
      <c r="AA4" s="100" t="s">
        <v>169</v>
      </c>
      <c r="AB4" s="205" t="s">
        <v>105</v>
      </c>
      <c r="AC4" s="99" t="s">
        <v>157</v>
      </c>
      <c r="AD4" s="99" t="s">
        <v>125</v>
      </c>
      <c r="AE4" s="99" t="s">
        <v>126</v>
      </c>
      <c r="AF4" s="99" t="s">
        <v>136</v>
      </c>
      <c r="AG4" s="99" t="s">
        <v>159</v>
      </c>
      <c r="AH4" s="99" t="s">
        <v>143</v>
      </c>
      <c r="AI4" s="99" t="s">
        <v>152</v>
      </c>
      <c r="AJ4" s="99" t="s">
        <v>153</v>
      </c>
      <c r="AK4" s="100" t="s">
        <v>167</v>
      </c>
      <c r="AL4" s="100" t="s">
        <v>168</v>
      </c>
      <c r="AM4" s="100" t="s">
        <v>169</v>
      </c>
      <c r="AN4" s="205" t="s">
        <v>105</v>
      </c>
      <c r="AO4" s="99" t="s">
        <v>157</v>
      </c>
      <c r="AP4" s="99" t="s">
        <v>125</v>
      </c>
      <c r="AQ4" s="99" t="s">
        <v>126</v>
      </c>
      <c r="AR4" s="99" t="s">
        <v>136</v>
      </c>
      <c r="AS4" s="99" t="s">
        <v>159</v>
      </c>
      <c r="AT4" s="99" t="s">
        <v>143</v>
      </c>
      <c r="AU4" s="99" t="s">
        <v>152</v>
      </c>
      <c r="AV4" s="99" t="s">
        <v>153</v>
      </c>
      <c r="AW4" s="100" t="s">
        <v>167</v>
      </c>
      <c r="AX4" s="100" t="s">
        <v>168</v>
      </c>
      <c r="AY4" s="335" t="s">
        <v>169</v>
      </c>
      <c r="AZ4" s="205" t="s">
        <v>105</v>
      </c>
      <c r="BA4" s="206" t="s">
        <v>125</v>
      </c>
      <c r="BB4" s="206" t="s">
        <v>126</v>
      </c>
      <c r="BC4" s="206" t="s">
        <v>136</v>
      </c>
      <c r="BD4" s="206" t="s">
        <v>143</v>
      </c>
      <c r="BE4" s="206" t="s">
        <v>152</v>
      </c>
      <c r="BF4" s="206" t="s">
        <v>153</v>
      </c>
      <c r="BG4" s="100" t="s">
        <v>167</v>
      </c>
      <c r="BH4" s="100" t="s">
        <v>168</v>
      </c>
      <c r="BI4" s="338" t="s">
        <v>169</v>
      </c>
    </row>
    <row r="5" spans="1:62" x14ac:dyDescent="0.25">
      <c r="B5" s="116" t="s">
        <v>116</v>
      </c>
      <c r="C5" s="195">
        <v>37</v>
      </c>
      <c r="D5" s="253">
        <v>28.13</v>
      </c>
      <c r="E5" s="309">
        <v>22.7</v>
      </c>
      <c r="F5" s="310">
        <v>27.27</v>
      </c>
      <c r="G5" s="310">
        <v>17.239999999999998</v>
      </c>
      <c r="H5" s="310">
        <v>34.479999999999997</v>
      </c>
      <c r="I5" s="310">
        <v>28.200000000000003</v>
      </c>
      <c r="J5" s="310">
        <v>18.420000000000002</v>
      </c>
      <c r="K5" s="310">
        <v>18.420000000000002</v>
      </c>
      <c r="L5" s="310">
        <v>36.840000000000003</v>
      </c>
      <c r="M5" s="333">
        <v>18.920000000000002</v>
      </c>
      <c r="N5" s="333"/>
      <c r="O5" s="333"/>
      <c r="P5" s="253">
        <v>68.75</v>
      </c>
      <c r="Q5" s="309">
        <v>58.1</v>
      </c>
      <c r="R5" s="310">
        <v>78.790000000000006</v>
      </c>
      <c r="S5" s="310">
        <v>72.41</v>
      </c>
      <c r="T5" s="309">
        <v>75.86</v>
      </c>
      <c r="U5" s="309">
        <v>66.300000000000011</v>
      </c>
      <c r="V5" s="309">
        <v>65.790000000000006</v>
      </c>
      <c r="W5" s="309">
        <v>65.790000000000006</v>
      </c>
      <c r="X5" s="309">
        <v>86.84</v>
      </c>
      <c r="Y5" s="308">
        <v>67.569999999999993</v>
      </c>
      <c r="Z5" s="308"/>
      <c r="AA5" s="308"/>
      <c r="AB5" s="199">
        <v>96.88</v>
      </c>
      <c r="AC5" s="310">
        <v>75</v>
      </c>
      <c r="AD5" s="310">
        <v>96.97</v>
      </c>
      <c r="AE5" s="310">
        <v>82.76</v>
      </c>
      <c r="AF5" s="309">
        <v>93.1</v>
      </c>
      <c r="AG5" s="309">
        <v>81.500000000000014</v>
      </c>
      <c r="AH5" s="309">
        <v>84.21</v>
      </c>
      <c r="AI5" s="309">
        <v>89.47</v>
      </c>
      <c r="AJ5" s="309">
        <v>92.11</v>
      </c>
      <c r="AK5" s="308">
        <v>89.19</v>
      </c>
      <c r="AL5" s="308"/>
      <c r="AM5" s="308"/>
      <c r="AN5" s="199">
        <v>100</v>
      </c>
      <c r="AO5" s="310">
        <v>99.3</v>
      </c>
      <c r="AP5" s="310">
        <v>100</v>
      </c>
      <c r="AQ5" s="310">
        <v>100</v>
      </c>
      <c r="AR5" s="309">
        <v>100</v>
      </c>
      <c r="AS5" s="309">
        <v>99.7</v>
      </c>
      <c r="AT5" s="309">
        <v>97.37</v>
      </c>
      <c r="AU5" s="309">
        <v>100</v>
      </c>
      <c r="AV5" s="309">
        <v>100</v>
      </c>
      <c r="AW5" s="308">
        <v>100</v>
      </c>
      <c r="AX5" s="308"/>
      <c r="AY5" s="336"/>
      <c r="AZ5" s="199">
        <v>5.69</v>
      </c>
      <c r="BA5" s="207">
        <v>5.82</v>
      </c>
      <c r="BB5" s="207">
        <v>5.41</v>
      </c>
      <c r="BC5" s="207">
        <v>5.86</v>
      </c>
      <c r="BD5" s="207">
        <v>4.97</v>
      </c>
      <c r="BE5" s="207">
        <v>5.13</v>
      </c>
      <c r="BF5" s="207">
        <v>6.08</v>
      </c>
      <c r="BG5" s="348">
        <v>5.24</v>
      </c>
      <c r="BH5" s="334"/>
      <c r="BI5" s="221"/>
    </row>
    <row r="6" spans="1:62" x14ac:dyDescent="0.25">
      <c r="B6" s="116" t="s">
        <v>65</v>
      </c>
      <c r="C6" s="195">
        <v>73</v>
      </c>
      <c r="D6" s="253">
        <v>17.309999999999999</v>
      </c>
      <c r="E6" s="309">
        <v>43.2</v>
      </c>
      <c r="F6" s="310">
        <v>29.31</v>
      </c>
      <c r="G6" s="310">
        <v>23.73</v>
      </c>
      <c r="H6" s="310">
        <v>45.76</v>
      </c>
      <c r="I6" s="310">
        <v>49.9</v>
      </c>
      <c r="J6" s="310">
        <v>27.16</v>
      </c>
      <c r="K6" s="310">
        <v>24.69</v>
      </c>
      <c r="L6" s="310">
        <v>29.63</v>
      </c>
      <c r="M6" s="333">
        <v>42.47</v>
      </c>
      <c r="N6" s="333"/>
      <c r="O6" s="333"/>
      <c r="P6" s="253">
        <v>61.54</v>
      </c>
      <c r="Q6" s="309">
        <v>80.8</v>
      </c>
      <c r="R6" s="310">
        <v>75.86</v>
      </c>
      <c r="S6" s="310">
        <v>64.41</v>
      </c>
      <c r="T6" s="309">
        <v>83.05</v>
      </c>
      <c r="U6" s="309">
        <v>84.3</v>
      </c>
      <c r="V6" s="309">
        <v>62.96</v>
      </c>
      <c r="W6" s="309">
        <v>60.49</v>
      </c>
      <c r="X6" s="309">
        <v>70.37</v>
      </c>
      <c r="Y6" s="308">
        <v>76.709999999999994</v>
      </c>
      <c r="Z6" s="308"/>
      <c r="AA6" s="308"/>
      <c r="AB6" s="199">
        <v>76.92</v>
      </c>
      <c r="AC6" s="310">
        <v>90.3</v>
      </c>
      <c r="AD6" s="310">
        <v>82.76</v>
      </c>
      <c r="AE6" s="310">
        <v>86.44</v>
      </c>
      <c r="AF6" s="309">
        <v>94.92</v>
      </c>
      <c r="AG6" s="309">
        <v>91.899999999999991</v>
      </c>
      <c r="AH6" s="309">
        <v>79.010000000000005</v>
      </c>
      <c r="AI6" s="309">
        <v>75.31</v>
      </c>
      <c r="AJ6" s="309">
        <v>79.010000000000005</v>
      </c>
      <c r="AK6" s="308">
        <v>90.41</v>
      </c>
      <c r="AL6" s="308"/>
      <c r="AM6" s="308"/>
      <c r="AN6" s="199">
        <v>100</v>
      </c>
      <c r="AO6" s="310">
        <v>99.2</v>
      </c>
      <c r="AP6" s="310">
        <v>100</v>
      </c>
      <c r="AQ6" s="310">
        <v>100</v>
      </c>
      <c r="AR6" s="309">
        <v>100</v>
      </c>
      <c r="AS6" s="309">
        <v>99.499999999999986</v>
      </c>
      <c r="AT6" s="309">
        <v>96.3</v>
      </c>
      <c r="AU6" s="309">
        <v>100</v>
      </c>
      <c r="AV6" s="309">
        <v>100</v>
      </c>
      <c r="AW6" s="308">
        <v>100</v>
      </c>
      <c r="AX6" s="308"/>
      <c r="AY6" s="336"/>
      <c r="AZ6" s="199">
        <v>4.96</v>
      </c>
      <c r="BA6" s="207">
        <v>5.55</v>
      </c>
      <c r="BB6" s="207">
        <v>5.36</v>
      </c>
      <c r="BC6" s="207">
        <v>6.22</v>
      </c>
      <c r="BD6" s="207">
        <v>5.27</v>
      </c>
      <c r="BE6" s="207">
        <v>5.14</v>
      </c>
      <c r="BF6" s="207">
        <v>5.36</v>
      </c>
      <c r="BG6" s="348">
        <v>6.21</v>
      </c>
      <c r="BH6" s="334"/>
      <c r="BI6" s="221"/>
    </row>
    <row r="7" spans="1:62" x14ac:dyDescent="0.25">
      <c r="B7" s="116" t="s">
        <v>10</v>
      </c>
      <c r="C7" s="195">
        <v>73</v>
      </c>
      <c r="D7" s="253">
        <v>15.91</v>
      </c>
      <c r="E7" s="309">
        <v>17.899999999999999</v>
      </c>
      <c r="F7" s="310">
        <v>16</v>
      </c>
      <c r="G7" s="310">
        <v>11.11</v>
      </c>
      <c r="H7" s="310">
        <v>17.78</v>
      </c>
      <c r="I7" s="310">
        <v>28.4</v>
      </c>
      <c r="J7" s="310">
        <v>11.32</v>
      </c>
      <c r="K7" s="310">
        <v>18.87</v>
      </c>
      <c r="L7" s="310">
        <v>22.64</v>
      </c>
      <c r="M7" s="333">
        <v>16.440000000000001</v>
      </c>
      <c r="N7" s="333"/>
      <c r="O7" s="333"/>
      <c r="P7" s="253">
        <v>56.82</v>
      </c>
      <c r="Q7" s="309">
        <v>51.1</v>
      </c>
      <c r="R7" s="310">
        <v>52</v>
      </c>
      <c r="S7" s="310">
        <v>24.44</v>
      </c>
      <c r="T7" s="309">
        <v>57.78</v>
      </c>
      <c r="U7" s="309">
        <v>62</v>
      </c>
      <c r="V7" s="309">
        <v>45.28</v>
      </c>
      <c r="W7" s="309">
        <v>43.4</v>
      </c>
      <c r="X7" s="309">
        <v>66.040000000000006</v>
      </c>
      <c r="Y7" s="308">
        <v>39.729999999999997</v>
      </c>
      <c r="Z7" s="308"/>
      <c r="AA7" s="308"/>
      <c r="AB7" s="199">
        <v>63.64</v>
      </c>
      <c r="AC7" s="310">
        <v>65.400000000000006</v>
      </c>
      <c r="AD7" s="310">
        <v>72</v>
      </c>
      <c r="AE7" s="310">
        <v>35.56</v>
      </c>
      <c r="AF7" s="309">
        <v>64.44</v>
      </c>
      <c r="AG7" s="309">
        <v>75.2</v>
      </c>
      <c r="AH7" s="309">
        <v>62.26</v>
      </c>
      <c r="AI7" s="309">
        <v>66.040000000000006</v>
      </c>
      <c r="AJ7" s="309">
        <v>79.25</v>
      </c>
      <c r="AK7" s="308">
        <v>56.16</v>
      </c>
      <c r="AL7" s="308"/>
      <c r="AM7" s="308"/>
      <c r="AN7" s="199">
        <v>100</v>
      </c>
      <c r="AO7" s="310">
        <v>98.3</v>
      </c>
      <c r="AP7" s="310">
        <v>100</v>
      </c>
      <c r="AQ7" s="310">
        <v>97.78</v>
      </c>
      <c r="AR7" s="309">
        <v>100</v>
      </c>
      <c r="AS7" s="309">
        <v>98.9</v>
      </c>
      <c r="AT7" s="309">
        <v>100</v>
      </c>
      <c r="AU7" s="309">
        <v>98.11</v>
      </c>
      <c r="AV7" s="309">
        <v>100</v>
      </c>
      <c r="AW7" s="308">
        <v>94.52</v>
      </c>
      <c r="AX7" s="308"/>
      <c r="AY7" s="336"/>
      <c r="AZ7" s="199">
        <v>4.82</v>
      </c>
      <c r="BA7" s="207">
        <v>4.88</v>
      </c>
      <c r="BB7" s="207">
        <v>3.38</v>
      </c>
      <c r="BC7" s="207">
        <v>4.84</v>
      </c>
      <c r="BD7" s="207">
        <v>4.17</v>
      </c>
      <c r="BE7" s="207">
        <v>4.3</v>
      </c>
      <c r="BF7" s="207">
        <v>5.19</v>
      </c>
      <c r="BG7" s="359">
        <v>4</v>
      </c>
      <c r="BH7" s="334"/>
      <c r="BI7" s="221"/>
    </row>
    <row r="8" spans="1:62" x14ac:dyDescent="0.25">
      <c r="B8" s="116" t="s">
        <v>66</v>
      </c>
      <c r="C8" s="195">
        <v>73</v>
      </c>
      <c r="D8" s="253">
        <v>13.46</v>
      </c>
      <c r="E8" s="309">
        <v>44.1</v>
      </c>
      <c r="F8" s="310">
        <v>25.86</v>
      </c>
      <c r="G8" s="310">
        <v>31.03</v>
      </c>
      <c r="H8" s="310">
        <v>32.200000000000003</v>
      </c>
      <c r="I8" s="310">
        <v>49.6</v>
      </c>
      <c r="J8" s="310">
        <v>17.28</v>
      </c>
      <c r="K8" s="310">
        <v>27.16</v>
      </c>
      <c r="L8" s="310">
        <v>16.05</v>
      </c>
      <c r="M8" s="333">
        <v>32.880000000000003</v>
      </c>
      <c r="N8" s="333"/>
      <c r="O8" s="333"/>
      <c r="P8" s="253">
        <v>48.08</v>
      </c>
      <c r="Q8" s="309">
        <v>79</v>
      </c>
      <c r="R8" s="310">
        <v>70.69</v>
      </c>
      <c r="S8" s="310">
        <v>67.239999999999995</v>
      </c>
      <c r="T8" s="309">
        <v>79.66</v>
      </c>
      <c r="U8" s="309">
        <v>83.3</v>
      </c>
      <c r="V8" s="309">
        <v>43.21</v>
      </c>
      <c r="W8" s="309">
        <v>66.67</v>
      </c>
      <c r="X8" s="309">
        <v>51.85</v>
      </c>
      <c r="Y8" s="308">
        <v>71.23</v>
      </c>
      <c r="Z8" s="308"/>
      <c r="AA8" s="308"/>
      <c r="AB8" s="199">
        <v>73.08</v>
      </c>
      <c r="AC8" s="310">
        <v>90.2</v>
      </c>
      <c r="AD8" s="310">
        <v>82.76</v>
      </c>
      <c r="AE8" s="310">
        <v>89.66</v>
      </c>
      <c r="AF8" s="309">
        <v>96.61</v>
      </c>
      <c r="AG8" s="309">
        <v>92.8</v>
      </c>
      <c r="AH8" s="309">
        <v>69.14</v>
      </c>
      <c r="AI8" s="309">
        <v>76.540000000000006</v>
      </c>
      <c r="AJ8" s="309">
        <v>76.540000000000006</v>
      </c>
      <c r="AK8" s="308">
        <v>83.56</v>
      </c>
      <c r="AL8" s="308"/>
      <c r="AM8" s="308"/>
      <c r="AN8" s="199">
        <v>96.15</v>
      </c>
      <c r="AO8" s="310">
        <v>99.3</v>
      </c>
      <c r="AP8" s="310">
        <v>100</v>
      </c>
      <c r="AQ8" s="310">
        <v>100</v>
      </c>
      <c r="AR8" s="309">
        <v>100</v>
      </c>
      <c r="AS8" s="309">
        <v>99.600000000000009</v>
      </c>
      <c r="AT8" s="309">
        <v>81.48</v>
      </c>
      <c r="AU8" s="309">
        <v>100</v>
      </c>
      <c r="AV8" s="309">
        <v>100</v>
      </c>
      <c r="AW8" s="308">
        <v>98.63</v>
      </c>
      <c r="AX8" s="308"/>
      <c r="AY8" s="336"/>
      <c r="AZ8" s="199">
        <v>4.42</v>
      </c>
      <c r="BA8" s="207">
        <v>5.41</v>
      </c>
      <c r="BB8" s="207">
        <v>5.55</v>
      </c>
      <c r="BC8" s="207">
        <v>5.97</v>
      </c>
      <c r="BD8" s="207">
        <v>4.1399999999999997</v>
      </c>
      <c r="BE8" s="207">
        <v>5.25</v>
      </c>
      <c r="BF8" s="207">
        <v>4.79</v>
      </c>
      <c r="BG8" s="348">
        <v>5.62</v>
      </c>
      <c r="BH8" s="334"/>
      <c r="BI8" s="221"/>
    </row>
    <row r="9" spans="1:62" x14ac:dyDescent="0.25">
      <c r="B9" s="116" t="s">
        <v>67</v>
      </c>
      <c r="C9" s="195">
        <v>40</v>
      </c>
      <c r="D9" s="253">
        <v>10</v>
      </c>
      <c r="E9" s="309">
        <v>21.4</v>
      </c>
      <c r="F9" s="310">
        <v>20</v>
      </c>
      <c r="G9" s="310">
        <v>4.88</v>
      </c>
      <c r="H9" s="310">
        <v>16.28</v>
      </c>
      <c r="I9" s="310">
        <v>33.9</v>
      </c>
      <c r="J9" s="310">
        <v>11.76</v>
      </c>
      <c r="K9" s="310">
        <v>29.41</v>
      </c>
      <c r="L9" s="310">
        <v>11.76</v>
      </c>
      <c r="M9" s="333">
        <v>35</v>
      </c>
      <c r="N9" s="333"/>
      <c r="O9" s="333"/>
      <c r="P9" s="253">
        <v>70</v>
      </c>
      <c r="Q9" s="309">
        <v>48.6</v>
      </c>
      <c r="R9" s="310">
        <v>46.67</v>
      </c>
      <c r="S9" s="310">
        <v>29.27</v>
      </c>
      <c r="T9" s="309">
        <v>60.47</v>
      </c>
      <c r="U9" s="309">
        <v>62.999999999999993</v>
      </c>
      <c r="V9" s="309">
        <v>41.18</v>
      </c>
      <c r="W9" s="309">
        <v>50</v>
      </c>
      <c r="X9" s="309">
        <v>52.94</v>
      </c>
      <c r="Y9" s="308">
        <v>62.5</v>
      </c>
      <c r="Z9" s="308"/>
      <c r="AA9" s="308"/>
      <c r="AB9" s="199">
        <v>70</v>
      </c>
      <c r="AC9" s="310">
        <v>62.3</v>
      </c>
      <c r="AD9" s="310">
        <v>60</v>
      </c>
      <c r="AE9" s="310">
        <v>39.020000000000003</v>
      </c>
      <c r="AF9" s="309">
        <v>67.44</v>
      </c>
      <c r="AG9" s="309">
        <v>75.199999999999989</v>
      </c>
      <c r="AH9" s="309">
        <v>55.88</v>
      </c>
      <c r="AI9" s="309">
        <v>67.650000000000006</v>
      </c>
      <c r="AJ9" s="309">
        <v>64.709999999999994</v>
      </c>
      <c r="AK9" s="308">
        <v>77.5</v>
      </c>
      <c r="AL9" s="308"/>
      <c r="AM9" s="308"/>
      <c r="AN9" s="199">
        <v>100</v>
      </c>
      <c r="AO9" s="310">
        <v>96.5</v>
      </c>
      <c r="AP9" s="310">
        <v>100</v>
      </c>
      <c r="AQ9" s="310">
        <v>85.37</v>
      </c>
      <c r="AR9" s="309">
        <v>90.7</v>
      </c>
      <c r="AS9" s="309">
        <v>97.999999999999986</v>
      </c>
      <c r="AT9" s="309">
        <v>97.06</v>
      </c>
      <c r="AU9" s="309">
        <v>97.06</v>
      </c>
      <c r="AV9" s="309">
        <v>97.06</v>
      </c>
      <c r="AW9" s="308">
        <v>95</v>
      </c>
      <c r="AX9" s="308"/>
      <c r="AY9" s="336"/>
      <c r="AZ9" s="199">
        <v>4.9000000000000004</v>
      </c>
      <c r="BA9" s="207">
        <v>4.4000000000000004</v>
      </c>
      <c r="BB9" s="207">
        <v>3.32</v>
      </c>
      <c r="BC9" s="207">
        <v>4.49</v>
      </c>
      <c r="BD9" s="207">
        <v>3.91</v>
      </c>
      <c r="BE9" s="207">
        <v>4.79</v>
      </c>
      <c r="BF9" s="207">
        <v>4.41</v>
      </c>
      <c r="BG9" s="348">
        <v>5.0999999999999996</v>
      </c>
      <c r="BH9" s="334"/>
      <c r="BI9" s="221"/>
    </row>
    <row r="10" spans="1:62" x14ac:dyDescent="0.25">
      <c r="B10" s="116" t="s">
        <v>113</v>
      </c>
      <c r="C10" s="195">
        <v>27</v>
      </c>
      <c r="D10" s="253" t="s">
        <v>88</v>
      </c>
      <c r="E10" s="309">
        <v>23.6</v>
      </c>
      <c r="F10" s="310">
        <v>30</v>
      </c>
      <c r="G10" s="310">
        <v>11.76470588235294</v>
      </c>
      <c r="H10" s="310">
        <v>41.18</v>
      </c>
      <c r="I10" s="310">
        <v>34</v>
      </c>
      <c r="J10" s="310">
        <v>33.33</v>
      </c>
      <c r="K10" s="310">
        <v>33.33</v>
      </c>
      <c r="L10" s="310">
        <v>42.86</v>
      </c>
      <c r="M10" s="333">
        <v>44.44</v>
      </c>
      <c r="N10" s="333"/>
      <c r="O10" s="333"/>
      <c r="P10" s="253" t="s">
        <v>88</v>
      </c>
      <c r="Q10" s="309">
        <v>59.6</v>
      </c>
      <c r="R10" s="310">
        <v>90</v>
      </c>
      <c r="S10" s="310">
        <v>70.588235294117652</v>
      </c>
      <c r="T10" s="309">
        <v>94.12</v>
      </c>
      <c r="U10" s="309">
        <v>69.400000000000006</v>
      </c>
      <c r="V10" s="309">
        <v>71.430000000000007</v>
      </c>
      <c r="W10" s="309">
        <v>76.19</v>
      </c>
      <c r="X10" s="309">
        <v>85.71</v>
      </c>
      <c r="Y10" s="308">
        <v>55.56</v>
      </c>
      <c r="Z10" s="308"/>
      <c r="AA10" s="308"/>
      <c r="AB10" s="199" t="s">
        <v>88</v>
      </c>
      <c r="AC10" s="310">
        <v>74.3</v>
      </c>
      <c r="AD10" s="310">
        <v>100</v>
      </c>
      <c r="AE10" s="310">
        <v>94.117647058823522</v>
      </c>
      <c r="AF10" s="309">
        <v>94.12</v>
      </c>
      <c r="AG10" s="309">
        <v>80.800000000000011</v>
      </c>
      <c r="AH10" s="309">
        <v>80.95</v>
      </c>
      <c r="AI10" s="309">
        <v>80.95</v>
      </c>
      <c r="AJ10" s="309">
        <v>85.71</v>
      </c>
      <c r="AK10" s="308">
        <v>70.37</v>
      </c>
      <c r="AL10" s="308"/>
      <c r="AM10" s="308"/>
      <c r="AN10" s="199" t="s">
        <v>88</v>
      </c>
      <c r="AO10" s="310">
        <v>99.4</v>
      </c>
      <c r="AP10" s="310">
        <v>100</v>
      </c>
      <c r="AQ10" s="310">
        <v>100</v>
      </c>
      <c r="AR10" s="309">
        <v>100</v>
      </c>
      <c r="AS10" s="309">
        <v>99.000000000000014</v>
      </c>
      <c r="AT10" s="309">
        <v>100</v>
      </c>
      <c r="AU10" s="309">
        <v>100</v>
      </c>
      <c r="AV10" s="309">
        <v>100</v>
      </c>
      <c r="AW10" s="308">
        <v>100</v>
      </c>
      <c r="AX10" s="308"/>
      <c r="AY10" s="336"/>
      <c r="AZ10" s="199" t="s">
        <v>88</v>
      </c>
      <c r="BA10" s="207">
        <v>6</v>
      </c>
      <c r="BB10" s="207">
        <v>5.2352941176470589</v>
      </c>
      <c r="BC10" s="207">
        <v>6.24</v>
      </c>
      <c r="BD10" s="207">
        <v>5.52</v>
      </c>
      <c r="BE10" s="207">
        <v>4.97</v>
      </c>
      <c r="BF10" s="207">
        <v>6.14</v>
      </c>
      <c r="BG10" s="348">
        <v>6</v>
      </c>
      <c r="BH10" s="334"/>
      <c r="BI10" s="221"/>
    </row>
    <row r="11" spans="1:62" x14ac:dyDescent="0.25">
      <c r="B11" s="116" t="s">
        <v>40</v>
      </c>
      <c r="C11" s="195">
        <v>240</v>
      </c>
      <c r="D11" s="253">
        <v>10.42</v>
      </c>
      <c r="E11" s="309">
        <v>17.3</v>
      </c>
      <c r="F11" s="310">
        <v>18.95</v>
      </c>
      <c r="G11" s="310">
        <v>23.98</v>
      </c>
      <c r="H11" s="310">
        <v>26.47</v>
      </c>
      <c r="I11" s="310">
        <v>20.200000000000003</v>
      </c>
      <c r="J11" s="310">
        <v>19.12</v>
      </c>
      <c r="K11" s="310">
        <v>22.06</v>
      </c>
      <c r="L11" s="310">
        <v>15.76</v>
      </c>
      <c r="M11" s="333">
        <v>23.75</v>
      </c>
      <c r="N11" s="333"/>
      <c r="O11" s="333"/>
      <c r="P11" s="253">
        <v>51.39</v>
      </c>
      <c r="Q11" s="309">
        <v>53</v>
      </c>
      <c r="R11" s="310">
        <v>55.56</v>
      </c>
      <c r="S11" s="310">
        <v>58.48</v>
      </c>
      <c r="T11" s="309">
        <v>74.12</v>
      </c>
      <c r="U11" s="309">
        <v>53.800000000000004</v>
      </c>
      <c r="V11" s="309">
        <v>64.709999999999994</v>
      </c>
      <c r="W11" s="309">
        <v>58.33</v>
      </c>
      <c r="X11" s="309">
        <v>60.1</v>
      </c>
      <c r="Y11" s="308">
        <v>53.33</v>
      </c>
      <c r="Z11" s="308"/>
      <c r="AA11" s="308"/>
      <c r="AB11" s="199">
        <v>74.31</v>
      </c>
      <c r="AC11" s="310">
        <v>70</v>
      </c>
      <c r="AD11" s="310">
        <v>78.430000000000007</v>
      </c>
      <c r="AE11" s="310">
        <v>79.53</v>
      </c>
      <c r="AF11" s="309">
        <v>90</v>
      </c>
      <c r="AG11" s="309">
        <v>69.800000000000011</v>
      </c>
      <c r="AH11" s="309">
        <v>85.29</v>
      </c>
      <c r="AI11" s="309">
        <v>75.489999999999995</v>
      </c>
      <c r="AJ11" s="309">
        <v>83.74</v>
      </c>
      <c r="AK11" s="308">
        <v>65.83</v>
      </c>
      <c r="AL11" s="308"/>
      <c r="AM11" s="308"/>
      <c r="AN11" s="199">
        <v>100</v>
      </c>
      <c r="AO11" s="310">
        <v>98.4</v>
      </c>
      <c r="AP11" s="310">
        <v>96.73</v>
      </c>
      <c r="AQ11" s="310">
        <v>97.66</v>
      </c>
      <c r="AR11" s="309">
        <v>99.41</v>
      </c>
      <c r="AS11" s="309">
        <v>98.700000000000017</v>
      </c>
      <c r="AT11" s="309">
        <v>98.53</v>
      </c>
      <c r="AU11" s="309">
        <v>98.04</v>
      </c>
      <c r="AV11" s="309">
        <v>100</v>
      </c>
      <c r="AW11" s="308">
        <v>97.92</v>
      </c>
      <c r="AX11" s="308"/>
      <c r="AY11" s="336"/>
      <c r="AZ11" s="199">
        <v>4.55</v>
      </c>
      <c r="BA11" s="207">
        <v>4.78</v>
      </c>
      <c r="BB11" s="207">
        <v>5.16</v>
      </c>
      <c r="BC11" s="207">
        <v>5.49</v>
      </c>
      <c r="BD11" s="207">
        <v>5.05</v>
      </c>
      <c r="BE11" s="207">
        <v>5.22</v>
      </c>
      <c r="BF11" s="207">
        <v>5.01</v>
      </c>
      <c r="BG11" s="359">
        <v>4.8</v>
      </c>
      <c r="BH11" s="334"/>
      <c r="BI11" s="221"/>
    </row>
    <row r="12" spans="1:62" x14ac:dyDescent="0.25">
      <c r="B12" s="116" t="s">
        <v>11</v>
      </c>
      <c r="C12" s="195">
        <v>236</v>
      </c>
      <c r="D12" s="253">
        <v>7.64</v>
      </c>
      <c r="E12" s="309">
        <v>20.2</v>
      </c>
      <c r="F12" s="310">
        <v>19.59</v>
      </c>
      <c r="G12" s="310">
        <v>16.36</v>
      </c>
      <c r="H12" s="310">
        <v>27.06</v>
      </c>
      <c r="I12" s="310">
        <v>23.799999999999997</v>
      </c>
      <c r="J12" s="310">
        <v>10.29</v>
      </c>
      <c r="K12" s="310">
        <v>20.59</v>
      </c>
      <c r="L12" s="310">
        <v>15.35</v>
      </c>
      <c r="M12" s="333">
        <v>20.76</v>
      </c>
      <c r="N12" s="333"/>
      <c r="O12" s="333"/>
      <c r="P12" s="253">
        <v>47.22</v>
      </c>
      <c r="Q12" s="309">
        <v>56.2</v>
      </c>
      <c r="R12" s="310">
        <v>49.32</v>
      </c>
      <c r="S12" s="310">
        <v>49.7</v>
      </c>
      <c r="T12" s="309">
        <v>72.94</v>
      </c>
      <c r="U12" s="309">
        <v>62.099999999999994</v>
      </c>
      <c r="V12" s="309">
        <v>55.39</v>
      </c>
      <c r="W12" s="309">
        <v>70.59</v>
      </c>
      <c r="X12" s="309">
        <v>58.42</v>
      </c>
      <c r="Y12" s="308">
        <v>51.27</v>
      </c>
      <c r="Z12" s="308"/>
      <c r="AA12" s="308"/>
      <c r="AB12" s="199">
        <v>68.06</v>
      </c>
      <c r="AC12" s="310">
        <v>73.3</v>
      </c>
      <c r="AD12" s="310">
        <v>71.62</v>
      </c>
      <c r="AE12" s="310">
        <v>72.12</v>
      </c>
      <c r="AF12" s="309">
        <v>87.06</v>
      </c>
      <c r="AG12" s="309">
        <v>77.5</v>
      </c>
      <c r="AH12" s="309">
        <v>76.47</v>
      </c>
      <c r="AI12" s="309">
        <v>83.82</v>
      </c>
      <c r="AJ12" s="309">
        <v>81.680000000000007</v>
      </c>
      <c r="AK12" s="308">
        <v>66.099999999999994</v>
      </c>
      <c r="AL12" s="308"/>
      <c r="AM12" s="308"/>
      <c r="AN12" s="199">
        <v>97.92</v>
      </c>
      <c r="AO12" s="310">
        <v>97.9</v>
      </c>
      <c r="AP12" s="310">
        <v>100</v>
      </c>
      <c r="AQ12" s="310">
        <v>100</v>
      </c>
      <c r="AR12" s="309">
        <v>100</v>
      </c>
      <c r="AS12" s="309">
        <v>98.4</v>
      </c>
      <c r="AT12" s="309">
        <v>98.53</v>
      </c>
      <c r="AU12" s="309">
        <v>98.04</v>
      </c>
      <c r="AV12" s="309">
        <v>100</v>
      </c>
      <c r="AW12" s="308">
        <v>99.15</v>
      </c>
      <c r="AX12" s="308"/>
      <c r="AY12" s="336"/>
      <c r="AZ12" s="199">
        <v>4.26</v>
      </c>
      <c r="BA12" s="207">
        <v>4.66</v>
      </c>
      <c r="BB12" s="207">
        <v>4.62</v>
      </c>
      <c r="BC12" s="207">
        <v>5.5</v>
      </c>
      <c r="BD12" s="207">
        <v>4.57</v>
      </c>
      <c r="BE12" s="207">
        <v>4.34</v>
      </c>
      <c r="BF12" s="207">
        <v>4.87</v>
      </c>
      <c r="BG12" s="359">
        <v>4.6399999999999997</v>
      </c>
      <c r="BH12" s="334"/>
      <c r="BI12" s="221"/>
    </row>
    <row r="13" spans="1:62" x14ac:dyDescent="0.25">
      <c r="B13" s="116" t="s">
        <v>83</v>
      </c>
      <c r="C13" s="195">
        <v>34</v>
      </c>
      <c r="D13" s="253">
        <v>8.82</v>
      </c>
      <c r="E13" s="309">
        <v>17.3</v>
      </c>
      <c r="F13" s="310">
        <v>15.79</v>
      </c>
      <c r="G13" s="310">
        <v>25</v>
      </c>
      <c r="H13" s="310">
        <v>37.5</v>
      </c>
      <c r="I13" s="310">
        <v>23.7</v>
      </c>
      <c r="J13" s="310">
        <v>5.71</v>
      </c>
      <c r="K13" s="310">
        <v>5.71</v>
      </c>
      <c r="L13" s="310">
        <v>17.14</v>
      </c>
      <c r="M13" s="333">
        <v>11.76</v>
      </c>
      <c r="N13" s="333"/>
      <c r="O13" s="333"/>
      <c r="P13" s="253">
        <v>52.94</v>
      </c>
      <c r="Q13" s="309">
        <v>51.4</v>
      </c>
      <c r="R13" s="310">
        <v>52.63</v>
      </c>
      <c r="S13" s="310">
        <v>62.5</v>
      </c>
      <c r="T13" s="309">
        <v>75</v>
      </c>
      <c r="U13" s="309">
        <v>58.8</v>
      </c>
      <c r="V13" s="309">
        <v>40</v>
      </c>
      <c r="W13" s="309">
        <v>40</v>
      </c>
      <c r="X13" s="309">
        <v>77.14</v>
      </c>
      <c r="Y13" s="308">
        <v>50</v>
      </c>
      <c r="Z13" s="308"/>
      <c r="AA13" s="308"/>
      <c r="AB13" s="199">
        <v>76.47</v>
      </c>
      <c r="AC13" s="310">
        <v>67.400000000000006</v>
      </c>
      <c r="AD13" s="310">
        <v>78.95</v>
      </c>
      <c r="AE13" s="310">
        <v>75</v>
      </c>
      <c r="AF13" s="309">
        <v>100</v>
      </c>
      <c r="AG13" s="309">
        <v>73.5</v>
      </c>
      <c r="AH13" s="309">
        <v>77.14</v>
      </c>
      <c r="AI13" s="309">
        <v>77.14</v>
      </c>
      <c r="AJ13" s="309">
        <v>91.43</v>
      </c>
      <c r="AK13" s="308">
        <v>76.47</v>
      </c>
      <c r="AL13" s="308"/>
      <c r="AM13" s="308"/>
      <c r="AN13" s="199">
        <v>100</v>
      </c>
      <c r="AO13" s="310">
        <v>98.5</v>
      </c>
      <c r="AP13" s="310">
        <v>100</v>
      </c>
      <c r="AQ13" s="310">
        <v>100</v>
      </c>
      <c r="AR13" s="309">
        <v>100</v>
      </c>
      <c r="AS13" s="309">
        <v>98.100000000000009</v>
      </c>
      <c r="AT13" s="309">
        <v>100</v>
      </c>
      <c r="AU13" s="309">
        <v>100</v>
      </c>
      <c r="AV13" s="309">
        <v>100</v>
      </c>
      <c r="AW13" s="308">
        <v>94.12</v>
      </c>
      <c r="AX13" s="308"/>
      <c r="AY13" s="336"/>
      <c r="AZ13" s="199">
        <v>4.71</v>
      </c>
      <c r="BA13" s="207">
        <v>4.8899999999999997</v>
      </c>
      <c r="BB13" s="207">
        <v>5.25</v>
      </c>
      <c r="BC13" s="207">
        <v>5.88</v>
      </c>
      <c r="BD13" s="207">
        <v>4.29</v>
      </c>
      <c r="BE13" s="207">
        <v>3.89</v>
      </c>
      <c r="BF13" s="207">
        <v>5.46</v>
      </c>
      <c r="BG13" s="348">
        <v>4.4400000000000004</v>
      </c>
      <c r="BH13" s="334"/>
      <c r="BI13" s="221"/>
      <c r="BJ13" s="50"/>
    </row>
    <row r="14" spans="1:62" s="197" customFormat="1" x14ac:dyDescent="0.25">
      <c r="A14" s="198"/>
      <c r="B14" s="116" t="s">
        <v>124</v>
      </c>
      <c r="C14" s="195">
        <v>74</v>
      </c>
      <c r="D14" s="253" t="s">
        <v>2</v>
      </c>
      <c r="E14" s="309" t="s">
        <v>2</v>
      </c>
      <c r="F14" s="310" t="s">
        <v>2</v>
      </c>
      <c r="G14" s="310">
        <v>0</v>
      </c>
      <c r="H14" s="310">
        <v>0</v>
      </c>
      <c r="I14" s="310">
        <v>23.9</v>
      </c>
      <c r="J14" s="310">
        <v>5.41</v>
      </c>
      <c r="K14" s="310">
        <v>8.11</v>
      </c>
      <c r="L14" s="310">
        <v>11.11</v>
      </c>
      <c r="M14" s="333">
        <v>5.41</v>
      </c>
      <c r="N14" s="333"/>
      <c r="O14" s="333"/>
      <c r="P14" s="253" t="s">
        <v>2</v>
      </c>
      <c r="Q14" s="309" t="s">
        <v>2</v>
      </c>
      <c r="R14" s="310" t="s">
        <v>2</v>
      </c>
      <c r="S14" s="310">
        <v>15.38</v>
      </c>
      <c r="T14" s="309">
        <v>20</v>
      </c>
      <c r="U14" s="309">
        <v>57.199999999999996</v>
      </c>
      <c r="V14" s="309">
        <v>29.73</v>
      </c>
      <c r="W14" s="309">
        <v>37.840000000000003</v>
      </c>
      <c r="X14" s="309">
        <v>36.11</v>
      </c>
      <c r="Y14" s="308">
        <v>17.57</v>
      </c>
      <c r="Z14" s="308"/>
      <c r="AA14" s="308"/>
      <c r="AB14" s="199" t="s">
        <v>2</v>
      </c>
      <c r="AC14" s="310" t="s">
        <v>2</v>
      </c>
      <c r="AD14" s="310" t="s">
        <v>2</v>
      </c>
      <c r="AE14" s="310">
        <v>30.77</v>
      </c>
      <c r="AF14" s="309">
        <v>40</v>
      </c>
      <c r="AG14" s="309">
        <v>72.699999999999989</v>
      </c>
      <c r="AH14" s="309">
        <v>51.35</v>
      </c>
      <c r="AI14" s="309">
        <v>64.86</v>
      </c>
      <c r="AJ14" s="309">
        <v>63.89</v>
      </c>
      <c r="AK14" s="308">
        <v>32.43</v>
      </c>
      <c r="AL14" s="308"/>
      <c r="AM14" s="308"/>
      <c r="AN14" s="199" t="s">
        <v>2</v>
      </c>
      <c r="AO14" s="310" t="s">
        <v>2</v>
      </c>
      <c r="AP14" s="310" t="s">
        <v>2</v>
      </c>
      <c r="AQ14" s="310">
        <v>100</v>
      </c>
      <c r="AR14" s="309">
        <v>100</v>
      </c>
      <c r="AS14" s="309">
        <v>99.1</v>
      </c>
      <c r="AT14" s="309">
        <v>91.89</v>
      </c>
      <c r="AU14" s="309">
        <v>89.19</v>
      </c>
      <c r="AV14" s="309">
        <v>100</v>
      </c>
      <c r="AW14" s="308">
        <v>98.65</v>
      </c>
      <c r="AX14" s="308"/>
      <c r="AY14" s="336"/>
      <c r="AZ14" s="199" t="s">
        <v>2</v>
      </c>
      <c r="BA14" s="207" t="s">
        <v>2</v>
      </c>
      <c r="BB14" s="207">
        <v>2.46</v>
      </c>
      <c r="BC14" s="309">
        <v>3</v>
      </c>
      <c r="BD14" s="309">
        <v>3.32</v>
      </c>
      <c r="BE14" s="309">
        <v>4.97</v>
      </c>
      <c r="BF14" s="309">
        <v>4.1900000000000004</v>
      </c>
      <c r="BG14" s="348">
        <v>3.05</v>
      </c>
      <c r="BH14" s="334"/>
      <c r="BI14" s="221"/>
      <c r="BJ14" s="50"/>
    </row>
    <row r="15" spans="1:62" x14ac:dyDescent="0.25">
      <c r="B15" s="116" t="s">
        <v>12</v>
      </c>
      <c r="C15" s="195">
        <v>86</v>
      </c>
      <c r="D15" s="253">
        <v>13.33</v>
      </c>
      <c r="E15" s="309">
        <v>24.5</v>
      </c>
      <c r="F15" s="310">
        <v>25.4</v>
      </c>
      <c r="G15" s="310">
        <v>34.549999999999997</v>
      </c>
      <c r="H15" s="310">
        <v>46.55</v>
      </c>
      <c r="I15" s="310">
        <v>30.299999999999997</v>
      </c>
      <c r="J15" s="310">
        <v>21.52</v>
      </c>
      <c r="K15" s="310">
        <v>25.32</v>
      </c>
      <c r="L15" s="310">
        <v>17.72</v>
      </c>
      <c r="M15" s="333">
        <v>20.93</v>
      </c>
      <c r="N15" s="333"/>
      <c r="O15" s="333"/>
      <c r="P15" s="253">
        <v>40</v>
      </c>
      <c r="Q15" s="309">
        <v>52.4</v>
      </c>
      <c r="R15" s="310">
        <v>47.62</v>
      </c>
      <c r="S15" s="310">
        <v>54.55</v>
      </c>
      <c r="T15" s="309">
        <v>81.03</v>
      </c>
      <c r="U15" s="309">
        <v>59.599999999999994</v>
      </c>
      <c r="V15" s="309">
        <v>51.9</v>
      </c>
      <c r="W15" s="309">
        <v>51.9</v>
      </c>
      <c r="X15" s="309">
        <v>50.63</v>
      </c>
      <c r="Y15" s="308">
        <v>32.56</v>
      </c>
      <c r="Z15" s="308"/>
      <c r="AA15" s="308"/>
      <c r="AB15" s="199">
        <v>51.67</v>
      </c>
      <c r="AC15" s="310">
        <v>65</v>
      </c>
      <c r="AD15" s="310">
        <v>60.32</v>
      </c>
      <c r="AE15" s="310">
        <v>72.73</v>
      </c>
      <c r="AF15" s="309">
        <v>93.1</v>
      </c>
      <c r="AG15" s="309">
        <v>72</v>
      </c>
      <c r="AH15" s="309">
        <v>72.150000000000006</v>
      </c>
      <c r="AI15" s="309">
        <v>73.42</v>
      </c>
      <c r="AJ15" s="309">
        <v>72.150000000000006</v>
      </c>
      <c r="AK15" s="308">
        <v>40.700000000000003</v>
      </c>
      <c r="AL15" s="308"/>
      <c r="AM15" s="308"/>
      <c r="AN15" s="199">
        <v>96.67</v>
      </c>
      <c r="AO15" s="310">
        <v>98</v>
      </c>
      <c r="AP15" s="310">
        <v>96.83</v>
      </c>
      <c r="AQ15" s="310">
        <v>100</v>
      </c>
      <c r="AR15" s="309">
        <v>100</v>
      </c>
      <c r="AS15" s="309">
        <v>98.4</v>
      </c>
      <c r="AT15" s="309">
        <v>100</v>
      </c>
      <c r="AU15" s="309">
        <v>100</v>
      </c>
      <c r="AV15" s="309">
        <v>98.73</v>
      </c>
      <c r="AW15" s="308">
        <v>100</v>
      </c>
      <c r="AX15" s="308"/>
      <c r="AY15" s="336"/>
      <c r="AZ15" s="199">
        <v>3.82</v>
      </c>
      <c r="BA15" s="207">
        <v>4.46</v>
      </c>
      <c r="BB15" s="207">
        <v>5.22</v>
      </c>
      <c r="BC15" s="207">
        <v>6.29</v>
      </c>
      <c r="BD15" s="207">
        <v>4.82</v>
      </c>
      <c r="BE15" s="207">
        <v>5.62</v>
      </c>
      <c r="BF15" s="207">
        <v>4.63</v>
      </c>
      <c r="BG15" s="359">
        <v>4.17</v>
      </c>
      <c r="BH15" s="334"/>
      <c r="BI15" s="221"/>
    </row>
    <row r="16" spans="1:62" x14ac:dyDescent="0.25">
      <c r="B16" s="116" t="s">
        <v>13</v>
      </c>
      <c r="C16" s="195">
        <v>126</v>
      </c>
      <c r="D16" s="253">
        <v>12.96</v>
      </c>
      <c r="E16" s="309">
        <v>24.5</v>
      </c>
      <c r="F16" s="310">
        <v>22.58</v>
      </c>
      <c r="G16" s="310">
        <v>25.32</v>
      </c>
      <c r="H16" s="310">
        <v>36.25</v>
      </c>
      <c r="I16" s="310">
        <v>29.499999999999996</v>
      </c>
      <c r="J16" s="310">
        <v>21.62</v>
      </c>
      <c r="K16" s="310">
        <v>21.62</v>
      </c>
      <c r="L16" s="310">
        <v>24.32</v>
      </c>
      <c r="M16" s="333">
        <v>11.9</v>
      </c>
      <c r="N16" s="333"/>
      <c r="O16" s="333"/>
      <c r="P16" s="253">
        <v>37.04</v>
      </c>
      <c r="Q16" s="309">
        <v>51.2</v>
      </c>
      <c r="R16" s="310">
        <v>51.61</v>
      </c>
      <c r="S16" s="310">
        <v>54.43</v>
      </c>
      <c r="T16" s="309">
        <v>73.75</v>
      </c>
      <c r="U16" s="309">
        <v>58.5</v>
      </c>
      <c r="V16" s="309">
        <v>55.41</v>
      </c>
      <c r="W16" s="309">
        <v>60.81</v>
      </c>
      <c r="X16" s="309">
        <v>63.51</v>
      </c>
      <c r="Y16" s="308">
        <v>26.19</v>
      </c>
      <c r="Z16" s="308"/>
      <c r="AA16" s="308"/>
      <c r="AB16" s="199">
        <v>53.7</v>
      </c>
      <c r="AC16" s="310">
        <v>63.3</v>
      </c>
      <c r="AD16" s="310">
        <v>62.9</v>
      </c>
      <c r="AE16" s="310">
        <v>64.56</v>
      </c>
      <c r="AF16" s="309">
        <v>81.25</v>
      </c>
      <c r="AG16" s="309">
        <v>70.900000000000006</v>
      </c>
      <c r="AH16" s="309">
        <v>75.680000000000007</v>
      </c>
      <c r="AI16" s="309">
        <v>74.319999999999993</v>
      </c>
      <c r="AJ16" s="309">
        <v>74.319999999999993</v>
      </c>
      <c r="AK16" s="308">
        <v>39.68</v>
      </c>
      <c r="AL16" s="308"/>
      <c r="AM16" s="308"/>
      <c r="AN16" s="199">
        <v>96.3</v>
      </c>
      <c r="AO16" s="310">
        <v>96.5</v>
      </c>
      <c r="AP16" s="310">
        <v>98.39</v>
      </c>
      <c r="AQ16" s="310">
        <v>97.47</v>
      </c>
      <c r="AR16" s="309">
        <v>98.75</v>
      </c>
      <c r="AS16" s="309">
        <v>97.7</v>
      </c>
      <c r="AT16" s="309">
        <v>98.65</v>
      </c>
      <c r="AU16" s="309">
        <v>98.65</v>
      </c>
      <c r="AV16" s="309">
        <v>98.65</v>
      </c>
      <c r="AW16" s="308">
        <v>84.13</v>
      </c>
      <c r="AX16" s="308"/>
      <c r="AY16" s="336"/>
      <c r="AZ16" s="199">
        <v>3.8</v>
      </c>
      <c r="BA16" s="207">
        <v>4.53</v>
      </c>
      <c r="BB16" s="207">
        <v>4.7300000000000004</v>
      </c>
      <c r="BC16" s="207">
        <v>5.82</v>
      </c>
      <c r="BD16" s="207">
        <v>4.96</v>
      </c>
      <c r="BE16" s="207">
        <v>5.15</v>
      </c>
      <c r="BF16" s="207">
        <v>5.15</v>
      </c>
      <c r="BG16" s="348">
        <v>3.06</v>
      </c>
      <c r="BH16" s="334"/>
      <c r="BI16" s="221"/>
    </row>
    <row r="17" spans="1:62" x14ac:dyDescent="0.25">
      <c r="B17" s="116" t="s">
        <v>14</v>
      </c>
      <c r="C17" s="195">
        <v>240</v>
      </c>
      <c r="D17" s="253">
        <v>11.81</v>
      </c>
      <c r="E17" s="309">
        <v>20.399999999999999</v>
      </c>
      <c r="F17" s="310">
        <v>12.84</v>
      </c>
      <c r="G17" s="310">
        <v>6.4</v>
      </c>
      <c r="H17" s="310">
        <v>15.79</v>
      </c>
      <c r="I17" s="310">
        <v>19.899999999999999</v>
      </c>
      <c r="J17" s="310">
        <v>8.33</v>
      </c>
      <c r="K17" s="310">
        <v>11.76</v>
      </c>
      <c r="L17" s="310">
        <v>18.23</v>
      </c>
      <c r="M17" s="333">
        <v>7.92</v>
      </c>
      <c r="N17" s="333"/>
      <c r="O17" s="333"/>
      <c r="P17" s="253">
        <v>43.75</v>
      </c>
      <c r="Q17" s="309">
        <v>50</v>
      </c>
      <c r="R17" s="310">
        <v>47.97</v>
      </c>
      <c r="S17" s="310">
        <v>28.49</v>
      </c>
      <c r="T17" s="309">
        <v>54.39</v>
      </c>
      <c r="U17" s="309">
        <v>47.5</v>
      </c>
      <c r="V17" s="309">
        <v>31.37</v>
      </c>
      <c r="W17" s="309">
        <v>34.31</v>
      </c>
      <c r="X17" s="309">
        <v>55.17</v>
      </c>
      <c r="Y17" s="308">
        <v>36.67</v>
      </c>
      <c r="Z17" s="308"/>
      <c r="AA17" s="308"/>
      <c r="AB17" s="199">
        <v>69.44</v>
      </c>
      <c r="AC17" s="310">
        <v>71.099999999999994</v>
      </c>
      <c r="AD17" s="310">
        <v>72.97</v>
      </c>
      <c r="AE17" s="310">
        <v>49.42</v>
      </c>
      <c r="AF17" s="309">
        <v>76.61</v>
      </c>
      <c r="AG17" s="309">
        <v>64.900000000000006</v>
      </c>
      <c r="AH17" s="309">
        <v>53.92</v>
      </c>
      <c r="AI17" s="309">
        <v>59.31</v>
      </c>
      <c r="AJ17" s="309">
        <v>79.31</v>
      </c>
      <c r="AK17" s="308">
        <v>58.75</v>
      </c>
      <c r="AL17" s="308"/>
      <c r="AM17" s="308"/>
      <c r="AN17" s="199">
        <v>99.31</v>
      </c>
      <c r="AO17" s="310">
        <v>97.6</v>
      </c>
      <c r="AP17" s="310">
        <v>100</v>
      </c>
      <c r="AQ17" s="310">
        <v>96.51</v>
      </c>
      <c r="AR17" s="309">
        <v>99.42</v>
      </c>
      <c r="AS17" s="309">
        <v>97.5</v>
      </c>
      <c r="AT17" s="309">
        <v>96.08</v>
      </c>
      <c r="AU17" s="309">
        <v>98.04</v>
      </c>
      <c r="AV17" s="309">
        <v>100</v>
      </c>
      <c r="AW17" s="308">
        <v>97.08</v>
      </c>
      <c r="AX17" s="308"/>
      <c r="AY17" s="336"/>
      <c r="AZ17" s="199">
        <v>4.2699999999999996</v>
      </c>
      <c r="BA17" s="207">
        <v>4.3</v>
      </c>
      <c r="BB17" s="207">
        <v>3.63</v>
      </c>
      <c r="BC17" s="207">
        <v>4.75</v>
      </c>
      <c r="BD17" s="207">
        <v>3.84</v>
      </c>
      <c r="BE17" s="207">
        <v>4.08</v>
      </c>
      <c r="BF17" s="207">
        <v>4.8</v>
      </c>
      <c r="BG17" s="359">
        <v>3.9</v>
      </c>
      <c r="BH17" s="334"/>
      <c r="BI17" s="221"/>
    </row>
    <row r="18" spans="1:62" x14ac:dyDescent="0.25">
      <c r="B18" s="116" t="s">
        <v>15</v>
      </c>
      <c r="C18" s="195">
        <v>10</v>
      </c>
      <c r="D18" s="253">
        <v>53.85</v>
      </c>
      <c r="E18" s="309">
        <v>31.7</v>
      </c>
      <c r="F18" s="310">
        <v>50</v>
      </c>
      <c r="G18" s="310">
        <v>22.73</v>
      </c>
      <c r="H18" s="310">
        <v>59.09</v>
      </c>
      <c r="I18" s="310">
        <v>44</v>
      </c>
      <c r="J18" s="310">
        <v>28.57</v>
      </c>
      <c r="K18" s="310">
        <v>28.57</v>
      </c>
      <c r="L18" s="310">
        <v>57.14</v>
      </c>
      <c r="M18" s="333">
        <v>10</v>
      </c>
      <c r="N18" s="333"/>
      <c r="O18" s="333"/>
      <c r="P18" s="253">
        <v>92.31</v>
      </c>
      <c r="Q18" s="309">
        <v>63.2</v>
      </c>
      <c r="R18" s="310">
        <v>88.89</v>
      </c>
      <c r="S18" s="310">
        <v>63.64</v>
      </c>
      <c r="T18" s="309">
        <v>95.45</v>
      </c>
      <c r="U18" s="309">
        <v>73.3</v>
      </c>
      <c r="V18" s="309">
        <v>78.569999999999993</v>
      </c>
      <c r="W18" s="309">
        <v>78.569999999999993</v>
      </c>
      <c r="X18" s="309">
        <v>100</v>
      </c>
      <c r="Y18" s="308">
        <v>30</v>
      </c>
      <c r="Z18" s="308"/>
      <c r="AA18" s="308"/>
      <c r="AB18" s="199">
        <v>100</v>
      </c>
      <c r="AC18" s="310">
        <v>75.400000000000006</v>
      </c>
      <c r="AD18" s="310">
        <v>100</v>
      </c>
      <c r="AE18" s="310">
        <v>86.36</v>
      </c>
      <c r="AF18" s="309">
        <v>100</v>
      </c>
      <c r="AG18" s="309">
        <v>82.8</v>
      </c>
      <c r="AH18" s="309">
        <v>92.86</v>
      </c>
      <c r="AI18" s="309">
        <v>92.86</v>
      </c>
      <c r="AJ18" s="309">
        <v>100</v>
      </c>
      <c r="AK18" s="308">
        <v>50</v>
      </c>
      <c r="AL18" s="308"/>
      <c r="AM18" s="308"/>
      <c r="AN18" s="199">
        <v>100</v>
      </c>
      <c r="AO18" s="310">
        <v>99</v>
      </c>
      <c r="AP18" s="310">
        <v>100</v>
      </c>
      <c r="AQ18" s="310">
        <v>100</v>
      </c>
      <c r="AR18" s="309">
        <v>100</v>
      </c>
      <c r="AS18" s="309">
        <v>98.699999999999989</v>
      </c>
      <c r="AT18" s="309">
        <v>100</v>
      </c>
      <c r="AU18" s="309">
        <v>100</v>
      </c>
      <c r="AV18" s="309">
        <v>100</v>
      </c>
      <c r="AW18" s="308">
        <v>100</v>
      </c>
      <c r="AX18" s="308"/>
      <c r="AY18" s="336"/>
      <c r="AZ18" s="199">
        <v>6.46</v>
      </c>
      <c r="BA18" s="207">
        <v>6.28</v>
      </c>
      <c r="BB18" s="207">
        <v>5.41</v>
      </c>
      <c r="BC18" s="207">
        <v>6.82</v>
      </c>
      <c r="BD18" s="207">
        <v>5.86</v>
      </c>
      <c r="BE18" s="207">
        <v>5.86</v>
      </c>
      <c r="BF18" s="207">
        <v>6.86</v>
      </c>
      <c r="BG18" s="348">
        <v>4</v>
      </c>
      <c r="BH18" s="334"/>
      <c r="BI18" s="221"/>
    </row>
    <row r="19" spans="1:62" x14ac:dyDescent="0.25">
      <c r="B19" s="116" t="s">
        <v>68</v>
      </c>
      <c r="C19" s="195">
        <v>73</v>
      </c>
      <c r="D19" s="253">
        <v>15.38</v>
      </c>
      <c r="E19" s="309">
        <v>43.9</v>
      </c>
      <c r="F19" s="310">
        <v>31.03</v>
      </c>
      <c r="G19" s="310">
        <v>15.52</v>
      </c>
      <c r="H19" s="310">
        <v>33.9</v>
      </c>
      <c r="I19" s="310">
        <v>50.399999999999991</v>
      </c>
      <c r="J19" s="310">
        <v>18.52</v>
      </c>
      <c r="K19" s="310">
        <v>20.99</v>
      </c>
      <c r="L19" s="310">
        <v>27.16</v>
      </c>
      <c r="M19" s="333">
        <v>35.619999999999997</v>
      </c>
      <c r="N19" s="333"/>
      <c r="O19" s="333"/>
      <c r="P19" s="253">
        <v>46.15</v>
      </c>
      <c r="Q19" s="309">
        <v>79.3</v>
      </c>
      <c r="R19" s="310">
        <v>65.52</v>
      </c>
      <c r="S19" s="310">
        <v>51.72</v>
      </c>
      <c r="T19" s="309">
        <v>86.44</v>
      </c>
      <c r="U19" s="309">
        <v>85.499999999999986</v>
      </c>
      <c r="V19" s="309">
        <v>53.09</v>
      </c>
      <c r="W19" s="309">
        <v>62.96</v>
      </c>
      <c r="X19" s="309">
        <v>62.96</v>
      </c>
      <c r="Y19" s="308">
        <v>56.16</v>
      </c>
      <c r="Z19" s="308"/>
      <c r="AA19" s="308"/>
      <c r="AB19" s="199">
        <v>76.92</v>
      </c>
      <c r="AC19" s="310">
        <v>90.9</v>
      </c>
      <c r="AD19" s="310">
        <v>77.59</v>
      </c>
      <c r="AE19" s="310">
        <v>84.48</v>
      </c>
      <c r="AF19" s="309">
        <v>93.22</v>
      </c>
      <c r="AG19" s="309">
        <v>93.799999999999983</v>
      </c>
      <c r="AH19" s="309">
        <v>75.31</v>
      </c>
      <c r="AI19" s="309">
        <v>87.65</v>
      </c>
      <c r="AJ19" s="309">
        <v>85.19</v>
      </c>
      <c r="AK19" s="308">
        <v>82.19</v>
      </c>
      <c r="AL19" s="308"/>
      <c r="AM19" s="308"/>
      <c r="AN19" s="199">
        <v>100</v>
      </c>
      <c r="AO19" s="310">
        <v>99.3</v>
      </c>
      <c r="AP19" s="310">
        <v>100</v>
      </c>
      <c r="AQ19" s="310">
        <v>100</v>
      </c>
      <c r="AR19" s="309">
        <v>100</v>
      </c>
      <c r="AS19" s="309">
        <v>99.699999999999974</v>
      </c>
      <c r="AT19" s="309">
        <v>96.3</v>
      </c>
      <c r="AU19" s="309">
        <v>100</v>
      </c>
      <c r="AV19" s="309">
        <v>100</v>
      </c>
      <c r="AW19" s="308">
        <v>100</v>
      </c>
      <c r="AX19" s="308"/>
      <c r="AY19" s="336"/>
      <c r="AZ19" s="199">
        <v>4.5999999999999996</v>
      </c>
      <c r="BA19" s="207">
        <v>5.21</v>
      </c>
      <c r="BB19" s="207">
        <v>4.97</v>
      </c>
      <c r="BC19" s="207">
        <v>6.03</v>
      </c>
      <c r="BD19" s="207">
        <v>4.6900000000000004</v>
      </c>
      <c r="BE19" s="207">
        <v>5.3</v>
      </c>
      <c r="BF19" s="207">
        <v>5.33</v>
      </c>
      <c r="BG19" s="348">
        <v>5.37</v>
      </c>
      <c r="BH19" s="334"/>
      <c r="BI19" s="221"/>
    </row>
    <row r="20" spans="1:62" x14ac:dyDescent="0.25">
      <c r="B20" s="116" t="s">
        <v>69</v>
      </c>
      <c r="C20" s="195">
        <v>75</v>
      </c>
      <c r="D20" s="253">
        <v>20.45</v>
      </c>
      <c r="E20" s="309">
        <v>21.2</v>
      </c>
      <c r="F20" s="310">
        <v>25</v>
      </c>
      <c r="G20" s="310">
        <v>32.729999999999997</v>
      </c>
      <c r="H20" s="310">
        <v>37.1</v>
      </c>
      <c r="I20" s="310">
        <v>34</v>
      </c>
      <c r="J20" s="310">
        <v>35</v>
      </c>
      <c r="K20" s="310">
        <v>40</v>
      </c>
      <c r="L20" s="310">
        <v>31.67</v>
      </c>
      <c r="M20" s="333">
        <v>24</v>
      </c>
      <c r="N20" s="333"/>
      <c r="O20" s="333"/>
      <c r="P20" s="253">
        <v>77.27</v>
      </c>
      <c r="Q20" s="309">
        <v>56.8</v>
      </c>
      <c r="R20" s="310">
        <v>70.45</v>
      </c>
      <c r="S20" s="310">
        <v>50.91</v>
      </c>
      <c r="T20" s="309">
        <v>67.739999999999995</v>
      </c>
      <c r="U20" s="309">
        <v>70.099999999999994</v>
      </c>
      <c r="V20" s="309">
        <v>91.67</v>
      </c>
      <c r="W20" s="309">
        <v>93.33</v>
      </c>
      <c r="X20" s="309">
        <v>86.67</v>
      </c>
      <c r="Y20" s="308">
        <v>54.67</v>
      </c>
      <c r="Z20" s="308"/>
      <c r="AA20" s="308"/>
      <c r="AB20" s="199">
        <v>88.64</v>
      </c>
      <c r="AC20" s="310">
        <v>71.900000000000006</v>
      </c>
      <c r="AD20" s="310">
        <v>84.09</v>
      </c>
      <c r="AE20" s="310">
        <v>60</v>
      </c>
      <c r="AF20" s="309">
        <v>82.26</v>
      </c>
      <c r="AG20" s="309">
        <v>81.8</v>
      </c>
      <c r="AH20" s="309">
        <v>96.67</v>
      </c>
      <c r="AI20" s="309">
        <v>96.67</v>
      </c>
      <c r="AJ20" s="309">
        <v>96.67</v>
      </c>
      <c r="AK20" s="308">
        <v>78.67</v>
      </c>
      <c r="AL20" s="308"/>
      <c r="AM20" s="308"/>
      <c r="AN20" s="199">
        <v>100</v>
      </c>
      <c r="AO20" s="310">
        <v>99.7</v>
      </c>
      <c r="AP20" s="310">
        <v>100</v>
      </c>
      <c r="AQ20" s="310">
        <v>100</v>
      </c>
      <c r="AR20" s="309">
        <v>100</v>
      </c>
      <c r="AS20" s="309">
        <v>99.5</v>
      </c>
      <c r="AT20" s="309">
        <v>100</v>
      </c>
      <c r="AU20" s="309">
        <v>100</v>
      </c>
      <c r="AV20" s="309">
        <v>100</v>
      </c>
      <c r="AW20" s="308">
        <v>100</v>
      </c>
      <c r="AX20" s="308"/>
      <c r="AY20" s="336"/>
      <c r="AZ20" s="199">
        <v>5.57</v>
      </c>
      <c r="BA20" s="207">
        <v>5.48</v>
      </c>
      <c r="BB20" s="207">
        <v>5.1100000000000003</v>
      </c>
      <c r="BC20" s="207">
        <v>5.71</v>
      </c>
      <c r="BD20" s="207">
        <v>6.27</v>
      </c>
      <c r="BE20" s="207">
        <v>6.25</v>
      </c>
      <c r="BF20" s="207">
        <v>6.07</v>
      </c>
      <c r="BG20" s="348">
        <v>5.09</v>
      </c>
      <c r="BH20" s="334"/>
      <c r="BI20" s="221"/>
    </row>
    <row r="21" spans="1:62" x14ac:dyDescent="0.25">
      <c r="B21" s="116" t="s">
        <v>70</v>
      </c>
      <c r="C21" s="195">
        <v>161</v>
      </c>
      <c r="D21" s="253">
        <v>9.7799999999999994</v>
      </c>
      <c r="E21" s="309">
        <v>7.5</v>
      </c>
      <c r="F21" s="310">
        <v>7.78</v>
      </c>
      <c r="G21" s="310">
        <v>7.62</v>
      </c>
      <c r="H21" s="310">
        <v>9.09</v>
      </c>
      <c r="I21" s="310">
        <v>10.748529886771401</v>
      </c>
      <c r="J21" s="310">
        <v>12.2</v>
      </c>
      <c r="K21" s="310">
        <v>26.02</v>
      </c>
      <c r="L21" s="310">
        <v>12.3</v>
      </c>
      <c r="M21" s="333">
        <v>6.83</v>
      </c>
      <c r="N21" s="333"/>
      <c r="O21" s="333"/>
      <c r="P21" s="253">
        <v>35.869999999999997</v>
      </c>
      <c r="Q21" s="309">
        <v>34</v>
      </c>
      <c r="R21" s="310">
        <v>36.67</v>
      </c>
      <c r="S21" s="310">
        <v>30.48</v>
      </c>
      <c r="T21" s="309">
        <v>40.9</v>
      </c>
      <c r="U21" s="309" t="s">
        <v>82</v>
      </c>
      <c r="V21" s="309">
        <v>39.840000000000003</v>
      </c>
      <c r="W21" s="309">
        <v>56.91</v>
      </c>
      <c r="X21" s="309">
        <v>48.36</v>
      </c>
      <c r="Y21" s="308">
        <v>30.43</v>
      </c>
      <c r="Z21" s="308"/>
      <c r="AA21" s="308"/>
      <c r="AB21" s="199">
        <v>61.96</v>
      </c>
      <c r="AC21" s="310">
        <v>55.3</v>
      </c>
      <c r="AD21" s="310">
        <v>58.89</v>
      </c>
      <c r="AE21" s="310">
        <v>65.709999999999994</v>
      </c>
      <c r="AF21" s="309">
        <v>70</v>
      </c>
      <c r="AG21" s="309">
        <v>60.948084759936798</v>
      </c>
      <c r="AH21" s="309">
        <v>65.849999999999994</v>
      </c>
      <c r="AI21" s="309">
        <v>81.3</v>
      </c>
      <c r="AJ21" s="309">
        <v>77.87</v>
      </c>
      <c r="AK21" s="308">
        <v>63.35</v>
      </c>
      <c r="AL21" s="308"/>
      <c r="AM21" s="308"/>
      <c r="AN21" s="199">
        <v>98.91</v>
      </c>
      <c r="AO21" s="310">
        <v>97.6</v>
      </c>
      <c r="AP21" s="310">
        <v>100</v>
      </c>
      <c r="AQ21" s="310">
        <v>100</v>
      </c>
      <c r="AR21" s="309">
        <v>100</v>
      </c>
      <c r="AS21" s="309">
        <v>98.0371941965372</v>
      </c>
      <c r="AT21" s="309">
        <v>97.56</v>
      </c>
      <c r="AU21" s="309">
        <v>96.75</v>
      </c>
      <c r="AV21" s="309">
        <v>99.18</v>
      </c>
      <c r="AW21" s="308">
        <v>100</v>
      </c>
      <c r="AX21" s="308"/>
      <c r="AY21" s="336"/>
      <c r="AZ21" s="199">
        <v>4.08</v>
      </c>
      <c r="BA21" s="207">
        <v>4.1100000000000003</v>
      </c>
      <c r="BB21" s="207">
        <v>4.1100000000000003</v>
      </c>
      <c r="BC21" s="207">
        <v>4.37</v>
      </c>
      <c r="BD21" s="207">
        <v>4.18</v>
      </c>
      <c r="BE21" s="207">
        <v>5.0199999999999996</v>
      </c>
      <c r="BF21" s="207">
        <v>4.57</v>
      </c>
      <c r="BG21" s="348">
        <v>4.0599999999999996</v>
      </c>
      <c r="BH21" s="334"/>
      <c r="BI21" s="221"/>
      <c r="BJ21" s="9"/>
    </row>
    <row r="22" spans="1:62" x14ac:dyDescent="0.25">
      <c r="B22" s="116" t="s">
        <v>71</v>
      </c>
      <c r="C22" s="195">
        <v>161</v>
      </c>
      <c r="D22" s="253">
        <v>5.43</v>
      </c>
      <c r="E22" s="309">
        <v>7.5</v>
      </c>
      <c r="F22" s="310">
        <v>4.4400000000000004</v>
      </c>
      <c r="G22" s="310">
        <v>4.76</v>
      </c>
      <c r="H22" s="310">
        <v>6.36</v>
      </c>
      <c r="I22" s="310">
        <v>10.748529886771401</v>
      </c>
      <c r="J22" s="310">
        <v>8.94</v>
      </c>
      <c r="K22" s="310">
        <v>20.329999999999998</v>
      </c>
      <c r="L22" s="310">
        <v>8.1999999999999993</v>
      </c>
      <c r="M22" s="333">
        <v>6.21</v>
      </c>
      <c r="N22" s="333"/>
      <c r="O22" s="333"/>
      <c r="P22" s="253">
        <v>25</v>
      </c>
      <c r="Q22" s="309">
        <v>34</v>
      </c>
      <c r="R22" s="310">
        <v>33.33</v>
      </c>
      <c r="S22" s="310">
        <v>21.9</v>
      </c>
      <c r="T22" s="309">
        <v>30.91</v>
      </c>
      <c r="U22" s="309" t="s">
        <v>82</v>
      </c>
      <c r="V22" s="309">
        <v>34.15</v>
      </c>
      <c r="W22" s="309">
        <v>46.34</v>
      </c>
      <c r="X22" s="309">
        <v>36.89</v>
      </c>
      <c r="Y22" s="308">
        <v>19.25</v>
      </c>
      <c r="Z22" s="308"/>
      <c r="AA22" s="308"/>
      <c r="AB22" s="199">
        <v>46.74</v>
      </c>
      <c r="AC22" s="310">
        <v>55.3</v>
      </c>
      <c r="AD22" s="310">
        <v>45.56</v>
      </c>
      <c r="AE22" s="310">
        <v>50.48</v>
      </c>
      <c r="AF22" s="309">
        <v>60</v>
      </c>
      <c r="AG22" s="309">
        <v>60.948084759936798</v>
      </c>
      <c r="AH22" s="309">
        <v>53.66</v>
      </c>
      <c r="AI22" s="309">
        <v>76.42</v>
      </c>
      <c r="AJ22" s="309">
        <v>61.48</v>
      </c>
      <c r="AK22" s="308">
        <v>51.55</v>
      </c>
      <c r="AL22" s="308"/>
      <c r="AM22" s="308"/>
      <c r="AN22" s="199">
        <v>98.91</v>
      </c>
      <c r="AO22" s="310">
        <v>97.6</v>
      </c>
      <c r="AP22" s="310">
        <v>100</v>
      </c>
      <c r="AQ22" s="310">
        <v>100</v>
      </c>
      <c r="AR22" s="309">
        <v>100</v>
      </c>
      <c r="AS22" s="309">
        <v>98.0371941965372</v>
      </c>
      <c r="AT22" s="309">
        <v>97.56</v>
      </c>
      <c r="AU22" s="309">
        <v>96.75</v>
      </c>
      <c r="AV22" s="309">
        <v>99.18</v>
      </c>
      <c r="AW22" s="308">
        <v>100</v>
      </c>
      <c r="AX22" s="308"/>
      <c r="AY22" s="336"/>
      <c r="AZ22" s="199">
        <v>3.52</v>
      </c>
      <c r="BA22" s="207">
        <v>3.62</v>
      </c>
      <c r="BB22" s="207">
        <v>3.63</v>
      </c>
      <c r="BC22" s="207">
        <v>4.0199999999999996</v>
      </c>
      <c r="BD22" s="207">
        <v>3.87</v>
      </c>
      <c r="BE22" s="207">
        <v>4.66</v>
      </c>
      <c r="BF22" s="207">
        <v>4.0599999999999996</v>
      </c>
      <c r="BG22" s="348">
        <v>3.68</v>
      </c>
      <c r="BH22" s="334"/>
      <c r="BI22" s="221"/>
      <c r="BJ22" s="9"/>
    </row>
    <row r="23" spans="1:62" x14ac:dyDescent="0.25">
      <c r="B23" s="116" t="s">
        <v>17</v>
      </c>
      <c r="C23" s="195">
        <v>72</v>
      </c>
      <c r="D23" s="253">
        <v>20.75</v>
      </c>
      <c r="E23" s="309">
        <v>18</v>
      </c>
      <c r="F23" s="310">
        <v>23.21</v>
      </c>
      <c r="G23" s="310">
        <v>8.4700000000000006</v>
      </c>
      <c r="H23" s="310">
        <v>10</v>
      </c>
      <c r="I23" s="310">
        <v>27.799999999999997</v>
      </c>
      <c r="J23" s="310">
        <v>28.57</v>
      </c>
      <c r="K23" s="310">
        <v>22.45</v>
      </c>
      <c r="L23" s="310">
        <v>26.53</v>
      </c>
      <c r="M23" s="333">
        <v>18.059999999999999</v>
      </c>
      <c r="N23" s="333"/>
      <c r="O23" s="333"/>
      <c r="P23" s="253">
        <v>45.28</v>
      </c>
      <c r="Q23" s="309">
        <v>49.2</v>
      </c>
      <c r="R23" s="310">
        <v>44.64</v>
      </c>
      <c r="S23" s="310">
        <v>38.979999999999997</v>
      </c>
      <c r="T23" s="309">
        <v>51.67</v>
      </c>
      <c r="U23" s="309">
        <v>60.199999999999996</v>
      </c>
      <c r="V23" s="309">
        <v>51.02</v>
      </c>
      <c r="W23" s="309">
        <v>46.94</v>
      </c>
      <c r="X23" s="309">
        <v>61.22</v>
      </c>
      <c r="Y23" s="308">
        <v>37.5</v>
      </c>
      <c r="Z23" s="308"/>
      <c r="AA23" s="308"/>
      <c r="AB23" s="199">
        <v>49.06</v>
      </c>
      <c r="AC23" s="310">
        <v>64.2</v>
      </c>
      <c r="AD23" s="310">
        <v>51.79</v>
      </c>
      <c r="AE23" s="310">
        <v>55.93</v>
      </c>
      <c r="AF23" s="309">
        <v>66.67</v>
      </c>
      <c r="AG23" s="309">
        <v>72.699999999999989</v>
      </c>
      <c r="AH23" s="309">
        <v>67.349999999999994</v>
      </c>
      <c r="AI23" s="309">
        <v>61.22</v>
      </c>
      <c r="AJ23" s="309">
        <v>71.430000000000007</v>
      </c>
      <c r="AK23" s="308">
        <v>44.44</v>
      </c>
      <c r="AL23" s="308"/>
      <c r="AM23" s="308"/>
      <c r="AN23" s="199">
        <v>98.11</v>
      </c>
      <c r="AO23" s="310">
        <v>96.9</v>
      </c>
      <c r="AP23" s="310">
        <v>100</v>
      </c>
      <c r="AQ23" s="310">
        <v>98.31</v>
      </c>
      <c r="AR23" s="309">
        <v>98.33</v>
      </c>
      <c r="AS23" s="309">
        <v>98.499999999999986</v>
      </c>
      <c r="AT23" s="309">
        <v>100</v>
      </c>
      <c r="AU23" s="309">
        <v>97.96</v>
      </c>
      <c r="AV23" s="309">
        <v>97.96</v>
      </c>
      <c r="AW23" s="333">
        <v>98.61</v>
      </c>
      <c r="AX23" s="308"/>
      <c r="AY23" s="336"/>
      <c r="AZ23" s="199">
        <v>4.1900000000000004</v>
      </c>
      <c r="BA23" s="207">
        <v>4.3899999999999997</v>
      </c>
      <c r="BB23" s="207">
        <v>3.88</v>
      </c>
      <c r="BC23" s="207">
        <v>4.28</v>
      </c>
      <c r="BD23" s="207">
        <v>4.92</v>
      </c>
      <c r="BE23" s="207">
        <v>4.57</v>
      </c>
      <c r="BF23" s="207">
        <v>4.9400000000000004</v>
      </c>
      <c r="BG23" s="348">
        <v>3.79</v>
      </c>
      <c r="BH23" s="334"/>
      <c r="BI23" s="221"/>
      <c r="BJ23" s="9"/>
    </row>
    <row r="24" spans="1:62" ht="15.75" thickBot="1" x14ac:dyDescent="0.3">
      <c r="B24" s="164" t="s">
        <v>18</v>
      </c>
      <c r="C24" s="196">
        <v>51</v>
      </c>
      <c r="D24" s="254">
        <v>44.44</v>
      </c>
      <c r="E24" s="165">
        <v>26.1</v>
      </c>
      <c r="F24" s="311">
        <v>30.56</v>
      </c>
      <c r="G24" s="311">
        <v>6.67</v>
      </c>
      <c r="H24" s="311">
        <v>48.94</v>
      </c>
      <c r="I24" s="311">
        <v>31.500000000000004</v>
      </c>
      <c r="J24" s="311">
        <v>30.14</v>
      </c>
      <c r="K24" s="311">
        <v>27.4</v>
      </c>
      <c r="L24" s="311">
        <v>33.33</v>
      </c>
      <c r="M24" s="216">
        <v>41.18</v>
      </c>
      <c r="N24" s="216"/>
      <c r="O24" s="216"/>
      <c r="P24" s="254">
        <v>77.78</v>
      </c>
      <c r="Q24" s="165">
        <v>54.5</v>
      </c>
      <c r="R24" s="311">
        <v>63.89</v>
      </c>
      <c r="S24" s="311">
        <v>44.44</v>
      </c>
      <c r="T24" s="165">
        <v>78.72</v>
      </c>
      <c r="U24" s="165">
        <v>66.8</v>
      </c>
      <c r="V24" s="165">
        <v>60.27</v>
      </c>
      <c r="W24" s="165">
        <v>64.38</v>
      </c>
      <c r="X24" s="165">
        <v>77.78</v>
      </c>
      <c r="Y24" s="17">
        <v>72.55</v>
      </c>
      <c r="Z24" s="17"/>
      <c r="AA24" s="17"/>
      <c r="AB24" s="208">
        <v>77.78</v>
      </c>
      <c r="AC24" s="311">
        <v>69.5</v>
      </c>
      <c r="AD24" s="311">
        <v>63.89</v>
      </c>
      <c r="AE24" s="311">
        <v>71.11</v>
      </c>
      <c r="AF24" s="165">
        <v>91.49</v>
      </c>
      <c r="AG24" s="165">
        <v>77.5</v>
      </c>
      <c r="AH24" s="165">
        <v>76.709999999999994</v>
      </c>
      <c r="AI24" s="165">
        <v>83.56</v>
      </c>
      <c r="AJ24" s="165">
        <v>91.67</v>
      </c>
      <c r="AK24" s="17">
        <v>82.35</v>
      </c>
      <c r="AL24" s="17"/>
      <c r="AM24" s="17"/>
      <c r="AN24" s="208">
        <v>100</v>
      </c>
      <c r="AO24" s="311">
        <v>98</v>
      </c>
      <c r="AP24" s="311">
        <v>100</v>
      </c>
      <c r="AQ24" s="311">
        <v>100</v>
      </c>
      <c r="AR24" s="165">
        <v>100</v>
      </c>
      <c r="AS24" s="165">
        <v>98.899999999999991</v>
      </c>
      <c r="AT24" s="165">
        <v>98.63</v>
      </c>
      <c r="AU24" s="165">
        <v>98.63</v>
      </c>
      <c r="AV24" s="165">
        <v>100</v>
      </c>
      <c r="AW24" s="216">
        <v>96.08</v>
      </c>
      <c r="AX24" s="17"/>
      <c r="AY24" s="337"/>
      <c r="AZ24" s="208">
        <v>6.33</v>
      </c>
      <c r="BA24" s="200">
        <v>5.44</v>
      </c>
      <c r="BB24" s="200">
        <v>4.42</v>
      </c>
      <c r="BC24" s="200">
        <v>6.3</v>
      </c>
      <c r="BD24" s="200">
        <v>5.0999999999999996</v>
      </c>
      <c r="BE24" s="200">
        <v>5.23</v>
      </c>
      <c r="BF24" s="200">
        <v>5.9</v>
      </c>
      <c r="BG24" s="349">
        <v>5.49</v>
      </c>
      <c r="BH24" s="216"/>
      <c r="BI24" s="222"/>
      <c r="BJ24" s="9"/>
    </row>
    <row r="25" spans="1:62" x14ac:dyDescent="0.25">
      <c r="A25" s="166"/>
      <c r="B25" s="167"/>
      <c r="C25" s="166"/>
      <c r="D25" s="167"/>
      <c r="E25" s="167"/>
      <c r="F25" s="166"/>
      <c r="G25" s="166"/>
      <c r="H25" s="166"/>
      <c r="I25" s="166"/>
      <c r="J25" s="166"/>
      <c r="K25" s="166"/>
      <c r="L25" s="166"/>
      <c r="M25" s="166"/>
      <c r="N25" s="166"/>
      <c r="O25" s="166"/>
      <c r="P25" s="166"/>
      <c r="Q25" s="166"/>
      <c r="R25" s="9"/>
      <c r="S25" s="9"/>
      <c r="T25"/>
      <c r="U25" s="197"/>
      <c r="V25" s="197"/>
      <c r="W25" s="197"/>
      <c r="X25" s="197"/>
      <c r="Y25"/>
      <c r="Z25" s="197"/>
      <c r="AA25" s="197"/>
      <c r="AB25"/>
      <c r="AC25" s="197"/>
      <c r="AD25"/>
      <c r="AE25" s="197"/>
      <c r="AF25"/>
      <c r="AG25" s="197"/>
      <c r="AH25" s="197"/>
      <c r="AI25" s="197"/>
      <c r="AJ25" s="197"/>
      <c r="AK25"/>
      <c r="AL25" s="197"/>
      <c r="AM25" s="197"/>
      <c r="AN25"/>
      <c r="AO25" s="197"/>
      <c r="AP25"/>
      <c r="AQ25" s="197"/>
      <c r="AR25"/>
      <c r="AS25" s="197"/>
      <c r="AT25" s="197"/>
      <c r="AU25" s="197"/>
      <c r="AV25" s="197"/>
      <c r="AW25"/>
      <c r="AX25" s="197"/>
      <c r="AY25" s="197"/>
      <c r="AZ25"/>
      <c r="BA25"/>
      <c r="BB25" s="197"/>
      <c r="BC25"/>
      <c r="BD25" s="197"/>
      <c r="BE25" s="197"/>
      <c r="BF25" s="197"/>
      <c r="BG25"/>
      <c r="BH25" s="197"/>
      <c r="BI25"/>
      <c r="BJ25"/>
    </row>
    <row r="26" spans="1:62" x14ac:dyDescent="0.25">
      <c r="A26" s="197"/>
      <c r="B26" s="197"/>
      <c r="C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c r="AO26" s="197"/>
      <c r="AP26"/>
      <c r="AQ26" s="197"/>
      <c r="AR26"/>
      <c r="AS26" s="197"/>
      <c r="AT26" s="197"/>
      <c r="AU26" s="197"/>
      <c r="AV26" s="197"/>
      <c r="AW26"/>
      <c r="AX26" s="197"/>
      <c r="AY26" s="197"/>
      <c r="AZ26"/>
      <c r="BA26"/>
      <c r="BB26" s="197"/>
      <c r="BC26"/>
      <c r="BD26" s="197"/>
      <c r="BE26" s="197"/>
      <c r="BF26" s="197"/>
      <c r="BG26"/>
      <c r="BH26" s="197"/>
      <c r="BI26"/>
      <c r="BJ26"/>
    </row>
    <row r="27" spans="1:62" x14ac:dyDescent="0.25">
      <c r="A27" s="197"/>
      <c r="B27" s="197"/>
      <c r="C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c r="AO27" s="197"/>
      <c r="AP27"/>
      <c r="AQ27" s="197"/>
      <c r="AR27"/>
      <c r="AS27" s="197"/>
      <c r="AT27" s="197"/>
      <c r="AU27" s="197"/>
      <c r="AV27" s="197"/>
      <c r="AW27"/>
      <c r="AX27" s="197"/>
      <c r="AY27" s="197"/>
      <c r="AZ27"/>
      <c r="BA27"/>
      <c r="BB27" s="197"/>
      <c r="BC27"/>
      <c r="BD27" s="197"/>
      <c r="BE27" s="197"/>
      <c r="BF27" s="197"/>
      <c r="BG27"/>
      <c r="BH27" s="197"/>
      <c r="BI27"/>
      <c r="BJ27"/>
    </row>
    <row r="28" spans="1:62" x14ac:dyDescent="0.25">
      <c r="A28" s="197"/>
      <c r="B28" s="197"/>
      <c r="C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c r="AO28" s="197"/>
      <c r="AP28"/>
      <c r="AQ28" s="197"/>
      <c r="AR28"/>
      <c r="AS28" s="197"/>
      <c r="AT28" s="197"/>
      <c r="AU28" s="197"/>
      <c r="AV28" s="197"/>
      <c r="AW28"/>
      <c r="AX28" s="197"/>
      <c r="AY28" s="197"/>
      <c r="AZ28"/>
      <c r="BA28"/>
      <c r="BB28" s="197"/>
      <c r="BC28"/>
      <c r="BD28" s="197"/>
      <c r="BE28" s="197"/>
      <c r="BF28" s="197"/>
      <c r="BG28"/>
      <c r="BH28" s="197"/>
      <c r="BI28"/>
      <c r="BJ28"/>
    </row>
    <row r="29" spans="1:62" x14ac:dyDescent="0.25">
      <c r="A29" s="198"/>
      <c r="B29" s="198"/>
      <c r="C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c r="AF29"/>
      <c r="AG29" s="197"/>
      <c r="AH29" s="197"/>
      <c r="AI29" s="197"/>
      <c r="AJ29" s="197"/>
      <c r="AK29"/>
      <c r="AL29" s="197"/>
      <c r="AM29" s="197"/>
      <c r="AN29"/>
      <c r="AO29" s="197"/>
      <c r="AP29" s="197"/>
      <c r="AQ29"/>
      <c r="AR29"/>
      <c r="AS29" s="197"/>
      <c r="AT29" s="197"/>
      <c r="AU29" s="197"/>
      <c r="AV29" s="197"/>
      <c r="AW29"/>
      <c r="AX29"/>
      <c r="AY29" s="197"/>
      <c r="AZ29"/>
      <c r="BA29"/>
      <c r="BB29"/>
      <c r="BC29"/>
      <c r="BD29" s="197"/>
      <c r="BE29" s="197"/>
      <c r="BF29" s="197"/>
      <c r="BG29"/>
      <c r="BH29"/>
      <c r="BI29"/>
      <c r="BJ29"/>
    </row>
    <row r="30" spans="1:62" x14ac:dyDescent="0.25">
      <c r="A30" s="198"/>
      <c r="B30" s="198"/>
      <c r="C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c r="AF30"/>
      <c r="AG30" s="197"/>
      <c r="AH30" s="197"/>
      <c r="AI30" s="197"/>
      <c r="AJ30" s="197"/>
      <c r="AK30"/>
      <c r="AL30" s="197"/>
      <c r="AM30" s="197"/>
      <c r="AN30"/>
      <c r="AO30" s="197"/>
      <c r="AP30" s="197"/>
      <c r="AQ30"/>
      <c r="AR30"/>
      <c r="AS30" s="197"/>
      <c r="AT30" s="197"/>
      <c r="AU30" s="197"/>
      <c r="AV30" s="197"/>
      <c r="AW30"/>
      <c r="AX30"/>
      <c r="AY30" s="197"/>
      <c r="AZ30"/>
      <c r="BA30"/>
      <c r="BB30"/>
      <c r="BC30"/>
      <c r="BD30" s="197"/>
      <c r="BE30" s="197"/>
      <c r="BF30" s="197"/>
      <c r="BG30"/>
      <c r="BH30"/>
      <c r="BI30"/>
      <c r="BJ30"/>
    </row>
    <row r="31" spans="1:62" x14ac:dyDescent="0.25">
      <c r="A31" s="198"/>
      <c r="B31" s="198"/>
      <c r="C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c r="AF31"/>
      <c r="AG31" s="197"/>
      <c r="AH31" s="197"/>
      <c r="AI31" s="197"/>
      <c r="AJ31" s="197"/>
      <c r="AK31"/>
      <c r="AL31" s="197"/>
      <c r="AM31" s="197"/>
      <c r="AN31"/>
      <c r="AO31" s="197"/>
      <c r="AP31" s="197"/>
      <c r="AQ31"/>
      <c r="AR31"/>
      <c r="AS31" s="197"/>
      <c r="AT31" s="197"/>
      <c r="AU31" s="197"/>
      <c r="AV31" s="197"/>
      <c r="AW31"/>
      <c r="AX31"/>
      <c r="AY31" s="197"/>
      <c r="AZ31"/>
      <c r="BA31"/>
      <c r="BB31"/>
      <c r="BC31"/>
      <c r="BD31" s="197"/>
      <c r="BE31" s="197"/>
      <c r="BF31" s="197"/>
      <c r="BG31"/>
      <c r="BH31"/>
      <c r="BI31"/>
      <c r="BJ31"/>
    </row>
    <row r="32" spans="1:62" x14ac:dyDescent="0.25">
      <c r="A32" s="198"/>
      <c r="B32" s="198"/>
      <c r="C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c r="AF32"/>
      <c r="AG32" s="197"/>
      <c r="AH32" s="197"/>
      <c r="AI32" s="197"/>
      <c r="AJ32" s="197"/>
      <c r="AK32"/>
      <c r="AL32" s="197"/>
      <c r="AM32" s="197"/>
      <c r="AN32"/>
      <c r="AO32" s="197"/>
      <c r="AP32" s="197"/>
      <c r="AQ32"/>
      <c r="AR32"/>
      <c r="AS32" s="197"/>
      <c r="AT32" s="197"/>
      <c r="AU32" s="197"/>
      <c r="AV32" s="197"/>
      <c r="AW32"/>
      <c r="AX32"/>
      <c r="AY32" s="197"/>
      <c r="AZ32"/>
      <c r="BA32"/>
      <c r="BB32"/>
      <c r="BC32"/>
      <c r="BD32" s="197"/>
      <c r="BE32" s="197"/>
      <c r="BF32" s="197"/>
      <c r="BG32"/>
      <c r="BH32"/>
      <c r="BI32"/>
      <c r="BJ32"/>
    </row>
    <row r="33" spans="1:62" x14ac:dyDescent="0.25">
      <c r="A33" s="198"/>
      <c r="B33" s="198"/>
      <c r="C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c r="AF33"/>
      <c r="AG33" s="197"/>
      <c r="AH33" s="197"/>
      <c r="AI33" s="197"/>
      <c r="AJ33" s="197"/>
      <c r="AK33"/>
      <c r="AL33" s="197"/>
      <c r="AM33" s="197"/>
      <c r="AN33"/>
      <c r="AO33" s="197"/>
      <c r="AP33" s="197"/>
      <c r="AQ33"/>
      <c r="AR33"/>
      <c r="AS33" s="197"/>
      <c r="AT33" s="197"/>
      <c r="AU33" s="197"/>
      <c r="AV33" s="197"/>
      <c r="AW33"/>
      <c r="AX33"/>
      <c r="AY33" s="197"/>
      <c r="AZ33"/>
      <c r="BA33"/>
      <c r="BB33"/>
      <c r="BC33"/>
      <c r="BD33" s="197"/>
      <c r="BE33" s="197"/>
      <c r="BF33" s="197"/>
      <c r="BG33"/>
      <c r="BH33"/>
      <c r="BI33"/>
      <c r="BJ33"/>
    </row>
    <row r="34" spans="1:62" x14ac:dyDescent="0.25">
      <c r="A34" s="198"/>
      <c r="B34" s="198"/>
      <c r="C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c r="AF34"/>
      <c r="AG34" s="197"/>
      <c r="AH34" s="197"/>
      <c r="AI34" s="197"/>
      <c r="AJ34" s="197"/>
      <c r="AK34"/>
      <c r="AL34" s="197"/>
      <c r="AM34" s="197"/>
      <c r="AN34"/>
      <c r="AO34" s="197"/>
      <c r="AP34" s="197"/>
      <c r="AQ34"/>
      <c r="AR34"/>
      <c r="AS34" s="197"/>
      <c r="AT34" s="197"/>
      <c r="AU34" s="197"/>
      <c r="AV34" s="197"/>
      <c r="AW34"/>
      <c r="AX34"/>
      <c r="AY34" s="197"/>
      <c r="AZ34"/>
      <c r="BA34"/>
      <c r="BB34"/>
      <c r="BC34"/>
      <c r="BD34" s="197"/>
      <c r="BE34" s="197"/>
      <c r="BF34" s="197"/>
      <c r="BG34"/>
      <c r="BH34"/>
      <c r="BI34"/>
      <c r="BJ34"/>
    </row>
    <row r="35" spans="1:62" x14ac:dyDescent="0.25">
      <c r="A35" s="198"/>
      <c r="B35" s="198"/>
      <c r="C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c r="AF35"/>
      <c r="AG35" s="197"/>
      <c r="AH35" s="197"/>
      <c r="AI35" s="197"/>
      <c r="AJ35" s="197"/>
      <c r="AK35"/>
      <c r="AL35" s="197"/>
      <c r="AM35" s="197"/>
      <c r="AN35"/>
      <c r="AO35" s="197"/>
      <c r="AP35" s="197"/>
      <c r="AQ35"/>
      <c r="AR35"/>
      <c r="AS35" s="197"/>
      <c r="AT35" s="197"/>
      <c r="AU35" s="197"/>
      <c r="AV35" s="197"/>
      <c r="AW35"/>
      <c r="AX35"/>
      <c r="AY35" s="197"/>
      <c r="AZ35"/>
      <c r="BA35"/>
      <c r="BB35"/>
      <c r="BC35"/>
      <c r="BD35" s="197"/>
      <c r="BE35" s="197"/>
      <c r="BF35" s="197"/>
      <c r="BG35"/>
      <c r="BH35"/>
      <c r="BI35"/>
      <c r="BJ35"/>
    </row>
    <row r="36" spans="1:62" x14ac:dyDescent="0.25">
      <c r="A36" s="198"/>
      <c r="B36" s="198"/>
      <c r="C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c r="AF36"/>
      <c r="AG36" s="197"/>
      <c r="AH36" s="197"/>
      <c r="AI36" s="197"/>
      <c r="AJ36" s="197"/>
      <c r="AK36"/>
      <c r="AL36" s="197"/>
      <c r="AM36" s="197"/>
      <c r="AN36"/>
      <c r="AO36" s="197"/>
      <c r="AP36" s="197"/>
      <c r="AQ36"/>
      <c r="AR36"/>
      <c r="AS36" s="197"/>
      <c r="AT36" s="197"/>
      <c r="AU36" s="197"/>
      <c r="AV36" s="197"/>
      <c r="AW36"/>
      <c r="AX36"/>
      <c r="AY36" s="197"/>
      <c r="AZ36"/>
      <c r="BA36"/>
      <c r="BB36"/>
      <c r="BC36"/>
      <c r="BD36" s="197"/>
      <c r="BE36" s="197"/>
      <c r="BF36" s="197"/>
      <c r="BG36"/>
      <c r="BH36"/>
      <c r="BI36"/>
      <c r="BJ36"/>
    </row>
    <row r="37" spans="1:62" x14ac:dyDescent="0.25">
      <c r="A37" s="198"/>
      <c r="B37" s="198"/>
      <c r="C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c r="AF37"/>
      <c r="AG37" s="197"/>
      <c r="AH37" s="197"/>
      <c r="AI37" s="197"/>
      <c r="AJ37" s="197"/>
      <c r="AK37"/>
      <c r="AL37" s="197"/>
      <c r="AM37" s="197"/>
      <c r="AN37"/>
      <c r="AO37" s="197"/>
      <c r="AP37" s="197"/>
      <c r="AQ37"/>
      <c r="AR37"/>
      <c r="AS37" s="197"/>
      <c r="AT37" s="197"/>
      <c r="AU37" s="197"/>
      <c r="AV37" s="197"/>
      <c r="AW37"/>
      <c r="AX37"/>
      <c r="AY37" s="197"/>
      <c r="AZ37"/>
      <c r="BA37"/>
      <c r="BB37"/>
      <c r="BC37"/>
      <c r="BD37" s="197"/>
      <c r="BE37" s="197"/>
      <c r="BF37" s="197"/>
      <c r="BG37"/>
      <c r="BH37"/>
      <c r="BI37"/>
      <c r="BJ37"/>
    </row>
    <row r="38" spans="1:62" x14ac:dyDescent="0.25">
      <c r="A38" s="198"/>
      <c r="B38" s="198"/>
      <c r="C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c r="AF38"/>
      <c r="AG38" s="197"/>
      <c r="AH38" s="197"/>
      <c r="AI38" s="197"/>
      <c r="AJ38" s="197"/>
      <c r="AK38"/>
      <c r="AL38" s="197"/>
      <c r="AM38" s="197"/>
      <c r="AN38"/>
      <c r="AO38" s="197"/>
      <c r="AP38" s="197"/>
      <c r="AQ38"/>
      <c r="AR38"/>
      <c r="AS38" s="197"/>
      <c r="AT38" s="197"/>
      <c r="AU38" s="197"/>
      <c r="AV38" s="197"/>
      <c r="AW38"/>
      <c r="AX38"/>
      <c r="AY38" s="197"/>
      <c r="AZ38"/>
      <c r="BA38"/>
      <c r="BB38"/>
      <c r="BC38"/>
      <c r="BD38" s="197"/>
      <c r="BE38" s="197"/>
      <c r="BF38" s="197"/>
      <c r="BG38"/>
      <c r="BH38"/>
      <c r="BI38"/>
      <c r="BJ38"/>
    </row>
    <row r="39" spans="1:62" x14ac:dyDescent="0.25">
      <c r="A39" s="198"/>
      <c r="B39" s="198"/>
      <c r="C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c r="AF39"/>
      <c r="AG39" s="197"/>
      <c r="AH39" s="197"/>
      <c r="AI39" s="197"/>
      <c r="AJ39" s="197"/>
      <c r="AK39"/>
      <c r="AL39" s="197"/>
      <c r="AM39" s="197"/>
      <c r="AN39"/>
      <c r="AO39" s="197"/>
      <c r="AP39" s="197"/>
      <c r="AQ39"/>
      <c r="AR39"/>
      <c r="AS39" s="197"/>
      <c r="AT39" s="197"/>
      <c r="AU39" s="197"/>
      <c r="AV39" s="197"/>
      <c r="AW39"/>
      <c r="AX39"/>
      <c r="AY39" s="197"/>
      <c r="AZ39"/>
      <c r="BA39"/>
      <c r="BB39"/>
      <c r="BC39"/>
      <c r="BD39" s="197"/>
      <c r="BE39" s="197"/>
      <c r="BF39" s="197"/>
      <c r="BG39"/>
      <c r="BH39"/>
      <c r="BI39"/>
      <c r="BJ39"/>
    </row>
    <row r="40" spans="1:62" x14ac:dyDescent="0.25">
      <c r="A40" s="198"/>
      <c r="B40" s="198"/>
      <c r="C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c r="AF40"/>
      <c r="AG40" s="197"/>
      <c r="AH40" s="197"/>
      <c r="AI40" s="197"/>
      <c r="AJ40" s="197"/>
      <c r="AK40"/>
      <c r="AL40" s="197"/>
      <c r="AM40" s="197"/>
      <c r="AN40"/>
      <c r="AO40" s="197"/>
      <c r="AP40" s="197"/>
      <c r="AQ40"/>
      <c r="AR40"/>
      <c r="AS40" s="197"/>
      <c r="AT40" s="197"/>
      <c r="AU40" s="197"/>
      <c r="AV40" s="197"/>
      <c r="AW40"/>
      <c r="AX40"/>
      <c r="AY40" s="197"/>
      <c r="AZ40"/>
      <c r="BA40"/>
      <c r="BB40"/>
      <c r="BC40"/>
      <c r="BD40" s="197"/>
      <c r="BE40" s="197"/>
      <c r="BF40" s="197"/>
      <c r="BG40"/>
      <c r="BH40"/>
      <c r="BI40"/>
      <c r="BJ40"/>
    </row>
    <row r="41" spans="1:62" x14ac:dyDescent="0.25">
      <c r="A41" s="198"/>
      <c r="B41" s="198"/>
      <c r="C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c r="AF41"/>
      <c r="AG41" s="197"/>
      <c r="AH41" s="197"/>
      <c r="AI41" s="197"/>
      <c r="AJ41" s="197"/>
      <c r="AK41"/>
      <c r="AL41" s="197"/>
      <c r="AM41" s="197"/>
      <c r="AN41"/>
      <c r="AO41" s="197"/>
      <c r="AP41" s="197"/>
      <c r="AQ41"/>
      <c r="AR41"/>
      <c r="AS41" s="197"/>
      <c r="AT41" s="197"/>
      <c r="AU41" s="197"/>
      <c r="AV41" s="197"/>
      <c r="AW41"/>
      <c r="AX41"/>
      <c r="AY41" s="197"/>
      <c r="AZ41"/>
      <c r="BA41"/>
      <c r="BB41"/>
      <c r="BC41"/>
      <c r="BD41" s="197"/>
      <c r="BE41" s="197"/>
      <c r="BF41" s="197"/>
      <c r="BG41"/>
      <c r="BH41"/>
      <c r="BI41"/>
      <c r="BJ41"/>
    </row>
    <row r="42" spans="1:62" x14ac:dyDescent="0.25">
      <c r="A42" s="198"/>
      <c r="B42" s="198"/>
      <c r="C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c r="AF42"/>
      <c r="AG42" s="197"/>
      <c r="AH42" s="197"/>
      <c r="AI42" s="197"/>
      <c r="AJ42" s="197"/>
      <c r="AK42"/>
      <c r="AL42" s="197"/>
      <c r="AM42" s="197"/>
      <c r="AN42"/>
      <c r="AO42" s="197"/>
      <c r="AP42" s="197"/>
      <c r="AQ42"/>
      <c r="AR42"/>
      <c r="AS42" s="197"/>
      <c r="AT42" s="197"/>
      <c r="AU42" s="197"/>
      <c r="AV42" s="197"/>
      <c r="AW42"/>
      <c r="AX42"/>
      <c r="AY42" s="197"/>
      <c r="AZ42"/>
      <c r="BA42"/>
      <c r="BB42"/>
      <c r="BC42"/>
      <c r="BD42" s="197"/>
      <c r="BE42" s="197"/>
      <c r="BF42" s="197"/>
      <c r="BG42"/>
      <c r="BH42"/>
      <c r="BI42"/>
      <c r="BJ42"/>
    </row>
    <row r="43" spans="1:62" x14ac:dyDescent="0.25">
      <c r="A43" s="198"/>
      <c r="B43" s="198"/>
      <c r="C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c r="AF43"/>
      <c r="AG43" s="197"/>
      <c r="AH43" s="197"/>
      <c r="AI43" s="197"/>
      <c r="AJ43" s="197"/>
      <c r="AK43"/>
      <c r="AL43" s="197"/>
      <c r="AM43" s="197"/>
      <c r="AN43"/>
      <c r="AO43" s="197"/>
      <c r="AP43" s="197"/>
      <c r="AQ43"/>
      <c r="AR43"/>
      <c r="AS43" s="197"/>
      <c r="AT43" s="197"/>
      <c r="AU43" s="197"/>
      <c r="AV43" s="197"/>
      <c r="AW43"/>
      <c r="AX43"/>
      <c r="AY43" s="197"/>
      <c r="AZ43"/>
      <c r="BA43"/>
      <c r="BB43"/>
      <c r="BC43"/>
      <c r="BD43" s="197"/>
      <c r="BE43" s="197"/>
      <c r="BF43" s="197"/>
      <c r="BG43"/>
      <c r="BH43"/>
      <c r="BI43"/>
      <c r="BJ43"/>
    </row>
    <row r="44" spans="1:62" x14ac:dyDescent="0.25">
      <c r="A44" s="198"/>
      <c r="B44" s="198"/>
      <c r="C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c r="AF44"/>
      <c r="AG44" s="197"/>
      <c r="AH44" s="197"/>
      <c r="AI44" s="197"/>
      <c r="AJ44" s="197"/>
      <c r="AK44"/>
      <c r="AL44" s="197"/>
      <c r="AM44" s="197"/>
      <c r="AN44"/>
      <c r="AO44" s="197"/>
      <c r="AP44" s="197"/>
      <c r="AQ44"/>
      <c r="AR44"/>
      <c r="AS44" s="197"/>
      <c r="AT44" s="197"/>
      <c r="AU44" s="197"/>
      <c r="AV44" s="197"/>
      <c r="AW44"/>
      <c r="AX44"/>
      <c r="AY44" s="197"/>
      <c r="AZ44"/>
      <c r="BA44"/>
      <c r="BB44"/>
      <c r="BC44"/>
      <c r="BD44" s="197"/>
      <c r="BE44" s="197"/>
      <c r="BF44" s="197"/>
      <c r="BG44"/>
      <c r="BH44"/>
      <c r="BI44"/>
      <c r="BJ44"/>
    </row>
    <row r="45" spans="1:62" x14ac:dyDescent="0.25">
      <c r="A45" s="198"/>
      <c r="B45" s="198"/>
      <c r="C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c r="AF45"/>
      <c r="AG45" s="197"/>
      <c r="AH45" s="197"/>
      <c r="AI45" s="197"/>
      <c r="AJ45" s="197"/>
      <c r="AK45"/>
      <c r="AL45" s="197"/>
      <c r="AM45" s="197"/>
      <c r="AN45"/>
      <c r="AO45" s="197"/>
      <c r="AP45" s="197"/>
      <c r="AQ45"/>
      <c r="AR45"/>
      <c r="AS45" s="197"/>
      <c r="AT45" s="197"/>
      <c r="AU45" s="197"/>
      <c r="AV45" s="197"/>
      <c r="AW45"/>
      <c r="AX45"/>
      <c r="AY45" s="197"/>
      <c r="AZ45"/>
      <c r="BA45"/>
      <c r="BB45"/>
      <c r="BC45"/>
      <c r="BD45" s="197"/>
      <c r="BE45" s="197"/>
      <c r="BF45" s="197"/>
      <c r="BG45"/>
      <c r="BH45"/>
      <c r="BI45"/>
      <c r="BJ45"/>
    </row>
    <row r="46" spans="1:62" x14ac:dyDescent="0.25">
      <c r="A46" s="198"/>
      <c r="B46" s="198"/>
      <c r="C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c r="AF46"/>
      <c r="AG46" s="197"/>
      <c r="AH46" s="197"/>
      <c r="AI46" s="197"/>
      <c r="AJ46" s="197"/>
      <c r="AK46"/>
      <c r="AL46" s="197"/>
      <c r="AM46" s="197"/>
      <c r="AN46"/>
      <c r="AO46" s="197"/>
      <c r="AP46" s="197"/>
      <c r="AQ46"/>
      <c r="AR46"/>
      <c r="AS46" s="197"/>
      <c r="AT46" s="197"/>
      <c r="AU46" s="197"/>
      <c r="AV46" s="197"/>
      <c r="AW46"/>
      <c r="AX46"/>
      <c r="AY46" s="197"/>
      <c r="AZ46"/>
      <c r="BA46"/>
      <c r="BB46"/>
      <c r="BC46"/>
      <c r="BD46" s="197"/>
      <c r="BE46" s="197"/>
      <c r="BF46" s="197"/>
      <c r="BG46"/>
      <c r="BH46"/>
      <c r="BI46"/>
      <c r="BJ46"/>
    </row>
    <row r="47" spans="1:62" x14ac:dyDescent="0.25">
      <c r="A47" s="198"/>
      <c r="B47" s="198"/>
      <c r="C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c r="AF47"/>
      <c r="AG47" s="197"/>
      <c r="AH47" s="197"/>
      <c r="AI47" s="197"/>
      <c r="AJ47" s="197"/>
      <c r="AK47"/>
      <c r="AL47" s="197"/>
      <c r="AM47" s="197"/>
      <c r="AN47"/>
      <c r="AO47" s="197"/>
      <c r="AP47" s="197"/>
      <c r="AQ47"/>
      <c r="AR47"/>
      <c r="AS47" s="197"/>
      <c r="AT47" s="197"/>
      <c r="AU47" s="197"/>
      <c r="AV47" s="197"/>
      <c r="AW47"/>
      <c r="AX47"/>
      <c r="AY47" s="197"/>
      <c r="AZ47"/>
      <c r="BA47"/>
      <c r="BB47"/>
      <c r="BC47"/>
      <c r="BD47" s="197"/>
      <c r="BE47" s="197"/>
      <c r="BF47" s="197"/>
      <c r="BG47"/>
      <c r="BH47"/>
      <c r="BI47"/>
      <c r="BJ47"/>
    </row>
    <row r="48" spans="1:62" x14ac:dyDescent="0.25">
      <c r="A48" s="198"/>
      <c r="B48" s="198"/>
      <c r="C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c r="AF48"/>
      <c r="AG48" s="197"/>
      <c r="AH48" s="197"/>
      <c r="AI48" s="197"/>
      <c r="AJ48" s="197"/>
      <c r="AK48"/>
      <c r="AL48" s="197"/>
      <c r="AM48" s="197"/>
      <c r="AN48"/>
      <c r="AO48" s="197"/>
      <c r="AP48" s="197"/>
      <c r="AQ48"/>
      <c r="AR48"/>
      <c r="AS48" s="197"/>
      <c r="AT48" s="197"/>
      <c r="AU48" s="197"/>
      <c r="AV48" s="197"/>
      <c r="AW48"/>
      <c r="AX48"/>
      <c r="AY48" s="197"/>
      <c r="AZ48"/>
      <c r="BA48"/>
      <c r="BB48"/>
      <c r="BC48"/>
      <c r="BD48" s="197"/>
      <c r="BE48" s="197"/>
      <c r="BF48" s="197"/>
      <c r="BG48"/>
      <c r="BH48"/>
      <c r="BI48"/>
      <c r="BJ48"/>
    </row>
    <row r="49" spans="1:62" x14ac:dyDescent="0.25">
      <c r="A49" s="198"/>
      <c r="B49" s="198"/>
      <c r="C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c r="AF49"/>
      <c r="AG49" s="197"/>
      <c r="AH49" s="197"/>
      <c r="AI49" s="197"/>
      <c r="AJ49" s="197"/>
      <c r="AK49"/>
      <c r="AL49" s="197"/>
      <c r="AM49" s="197"/>
      <c r="AN49"/>
      <c r="AO49" s="197"/>
      <c r="AP49" s="197"/>
      <c r="AQ49"/>
      <c r="AR49"/>
      <c r="AS49" s="197"/>
      <c r="AT49" s="197"/>
      <c r="AU49" s="197"/>
      <c r="AV49" s="197"/>
      <c r="AW49"/>
      <c r="AX49"/>
      <c r="AY49" s="197"/>
      <c r="AZ49"/>
      <c r="BA49"/>
      <c r="BB49"/>
      <c r="BC49"/>
      <c r="BD49" s="197"/>
      <c r="BE49" s="197"/>
      <c r="BF49" s="197"/>
      <c r="BG49"/>
      <c r="BH49"/>
      <c r="BI49"/>
      <c r="BJ49"/>
    </row>
    <row r="50" spans="1:62" x14ac:dyDescent="0.25">
      <c r="A50" s="198"/>
      <c r="B50" s="198"/>
      <c r="C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c r="AF50"/>
      <c r="AG50" s="197"/>
      <c r="AH50" s="197"/>
      <c r="AI50" s="197"/>
      <c r="AJ50" s="197"/>
      <c r="AK50"/>
      <c r="AL50" s="197"/>
      <c r="AM50" s="197"/>
      <c r="AN50"/>
      <c r="AO50" s="197"/>
      <c r="AP50" s="197"/>
      <c r="AQ50"/>
      <c r="AR50"/>
      <c r="AS50" s="197"/>
      <c r="AT50" s="197"/>
      <c r="AU50" s="197"/>
      <c r="AV50" s="197"/>
      <c r="AW50"/>
      <c r="AX50"/>
      <c r="AY50" s="197"/>
      <c r="AZ50"/>
      <c r="BA50"/>
      <c r="BB50"/>
      <c r="BC50"/>
      <c r="BD50" s="197"/>
      <c r="BE50" s="197"/>
      <c r="BF50" s="197"/>
      <c r="BG50"/>
      <c r="BH50"/>
      <c r="BI50"/>
      <c r="BJ50"/>
    </row>
    <row r="51" spans="1:62" x14ac:dyDescent="0.25">
      <c r="A51" s="198"/>
      <c r="B51" s="198"/>
      <c r="C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c r="AF51"/>
      <c r="AG51" s="197"/>
      <c r="AH51" s="197"/>
      <c r="AI51" s="197"/>
      <c r="AJ51" s="197"/>
      <c r="AK51"/>
      <c r="AL51" s="197"/>
      <c r="AM51" s="197"/>
      <c r="AN51"/>
      <c r="AO51" s="197"/>
      <c r="AP51" s="197"/>
      <c r="AQ51"/>
      <c r="AR51"/>
      <c r="AS51" s="197"/>
      <c r="AT51" s="197"/>
      <c r="AU51" s="197"/>
      <c r="AV51" s="197"/>
      <c r="AW51"/>
      <c r="AX51"/>
      <c r="AY51" s="197"/>
      <c r="AZ51"/>
      <c r="BA51"/>
      <c r="BB51"/>
      <c r="BC51"/>
      <c r="BD51" s="197"/>
      <c r="BE51" s="197"/>
      <c r="BF51" s="197"/>
      <c r="BG51"/>
      <c r="BH51"/>
      <c r="BI51"/>
      <c r="BJ51"/>
    </row>
    <row r="52" spans="1:62" x14ac:dyDescent="0.25">
      <c r="A52" s="198"/>
      <c r="B52" s="198"/>
      <c r="C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c r="AF52"/>
      <c r="AG52" s="197"/>
      <c r="AH52" s="197"/>
      <c r="AI52" s="197"/>
      <c r="AJ52" s="197"/>
      <c r="AK52"/>
      <c r="AL52" s="197"/>
      <c r="AM52" s="197"/>
      <c r="AN52"/>
      <c r="AO52" s="197"/>
      <c r="AP52" s="197"/>
      <c r="AQ52"/>
      <c r="AR52"/>
      <c r="AS52" s="197"/>
      <c r="AT52" s="197"/>
      <c r="AU52" s="197"/>
      <c r="AV52" s="197"/>
      <c r="AW52"/>
      <c r="AX52"/>
      <c r="AY52" s="197"/>
      <c r="AZ52"/>
      <c r="BA52"/>
      <c r="BB52"/>
      <c r="BC52"/>
      <c r="BD52" s="197"/>
      <c r="BE52" s="197"/>
      <c r="BF52" s="197"/>
      <c r="BG52"/>
      <c r="BH52"/>
      <c r="BI52"/>
      <c r="BJ52"/>
    </row>
    <row r="53" spans="1:62" x14ac:dyDescent="0.25">
      <c r="A53" s="198"/>
      <c r="B53" s="198"/>
      <c r="C53" s="198"/>
      <c r="D53" s="198"/>
      <c r="E53" s="198"/>
      <c r="F53" s="198"/>
      <c r="M53" s="198"/>
      <c r="P53" s="198"/>
      <c r="R53" s="198"/>
      <c r="T53" s="197"/>
      <c r="U53" s="197"/>
      <c r="V53" s="197"/>
      <c r="W53" s="197"/>
      <c r="X53" s="197"/>
      <c r="Y53" s="197"/>
      <c r="Z53" s="197"/>
      <c r="AA53" s="197"/>
      <c r="AB53" s="197"/>
      <c r="AC53" s="197"/>
      <c r="AD53" s="197"/>
      <c r="AE53" s="197"/>
      <c r="AF53"/>
      <c r="AG53" s="197"/>
      <c r="AH53" s="197"/>
      <c r="AI53" s="197"/>
      <c r="AJ53" s="197"/>
      <c r="AK53"/>
      <c r="AL53" s="197"/>
      <c r="AM53" s="197"/>
      <c r="AN53"/>
      <c r="AO53" s="197"/>
      <c r="AP53"/>
      <c r="AQ53" s="197"/>
      <c r="AR53"/>
      <c r="AS53" s="197"/>
      <c r="AT53" s="197"/>
      <c r="AU53" s="197"/>
      <c r="AV53" s="197"/>
      <c r="AW53"/>
      <c r="AX53" s="197"/>
      <c r="AY53" s="197"/>
      <c r="AZ53"/>
      <c r="BA53"/>
      <c r="BB53" s="197"/>
      <c r="BC53"/>
      <c r="BD53" s="197"/>
      <c r="BE53" s="197"/>
      <c r="BF53" s="197"/>
      <c r="BG53"/>
      <c r="BH53" s="197"/>
      <c r="BI53"/>
      <c r="BJ53"/>
    </row>
    <row r="54" spans="1:62" x14ac:dyDescent="0.25">
      <c r="A54" s="198"/>
      <c r="B54" s="198"/>
      <c r="C54" s="198"/>
      <c r="D54" s="198"/>
      <c r="E54" s="198"/>
      <c r="F54" s="198"/>
      <c r="M54" s="198"/>
      <c r="P54" s="198"/>
      <c r="R54" s="198"/>
      <c r="T54" s="197"/>
      <c r="U54" s="197"/>
      <c r="V54" s="197"/>
      <c r="W54" s="197"/>
      <c r="X54" s="197"/>
      <c r="Y54" s="197"/>
      <c r="Z54" s="197"/>
      <c r="AA54" s="197"/>
      <c r="AB54" s="197"/>
      <c r="AC54" s="197"/>
      <c r="AD54" s="197"/>
      <c r="AE54" s="197"/>
      <c r="AF54"/>
      <c r="AG54" s="197"/>
      <c r="AH54" s="197"/>
      <c r="AI54" s="197"/>
      <c r="AJ54" s="197"/>
      <c r="AK54"/>
      <c r="AL54" s="197"/>
      <c r="AM54" s="197"/>
      <c r="AN54"/>
      <c r="AO54" s="197"/>
      <c r="AP54"/>
      <c r="AQ54" s="197"/>
      <c r="AR54"/>
      <c r="AS54" s="197"/>
      <c r="AT54" s="197"/>
      <c r="AU54" s="197"/>
      <c r="AV54" s="197"/>
      <c r="AW54"/>
      <c r="AX54" s="197"/>
      <c r="AY54" s="197"/>
      <c r="AZ54"/>
      <c r="BA54"/>
      <c r="BB54" s="197"/>
      <c r="BC54"/>
      <c r="BD54" s="197"/>
      <c r="BE54" s="197"/>
      <c r="BF54" s="197"/>
      <c r="BG54"/>
      <c r="BH54" s="197"/>
      <c r="BI54"/>
      <c r="BJ54"/>
    </row>
    <row r="55" spans="1:62" x14ac:dyDescent="0.25">
      <c r="A55" s="198"/>
      <c r="B55" s="198"/>
      <c r="C55" s="198"/>
      <c r="D55" s="198"/>
      <c r="E55" s="198"/>
      <c r="F55" s="198"/>
      <c r="M55" s="198"/>
      <c r="P55" s="198"/>
      <c r="R55" s="198"/>
      <c r="T55" s="197"/>
      <c r="U55" s="197"/>
      <c r="V55" s="197"/>
      <c r="W55" s="197"/>
      <c r="X55" s="197"/>
      <c r="Y55" s="197"/>
      <c r="Z55" s="197"/>
      <c r="AA55" s="197"/>
      <c r="AB55" s="197"/>
      <c r="AC55" s="197"/>
      <c r="AD55" s="197"/>
      <c r="AE55" s="197"/>
      <c r="AF55"/>
      <c r="AG55" s="197"/>
      <c r="AH55" s="197"/>
      <c r="AI55" s="197"/>
      <c r="AJ55" s="197"/>
      <c r="AK55"/>
      <c r="AL55" s="197"/>
      <c r="AM55" s="197"/>
      <c r="AN55"/>
      <c r="AO55" s="197"/>
      <c r="AP55"/>
      <c r="AQ55" s="197"/>
      <c r="AR55"/>
      <c r="AS55" s="197"/>
      <c r="AT55" s="197"/>
      <c r="AU55" s="197"/>
      <c r="AV55" s="197"/>
      <c r="AW55"/>
      <c r="AX55" s="197"/>
      <c r="AY55" s="197"/>
      <c r="AZ55"/>
      <c r="BA55"/>
      <c r="BB55" s="197"/>
      <c r="BC55"/>
      <c r="BD55" s="197"/>
      <c r="BE55" s="197"/>
      <c r="BF55" s="197"/>
      <c r="BG55"/>
      <c r="BH55" s="197"/>
      <c r="BI55"/>
      <c r="BJ55"/>
    </row>
    <row r="56" spans="1:62" x14ac:dyDescent="0.25">
      <c r="B56" s="198"/>
      <c r="C56" s="198"/>
      <c r="D56" s="198"/>
      <c r="E56" s="198"/>
      <c r="F56" s="198"/>
      <c r="M56" s="198"/>
      <c r="P56" s="198"/>
      <c r="R56" s="198"/>
      <c r="T56" s="197"/>
      <c r="U56" s="197"/>
      <c r="V56" s="197"/>
      <c r="W56" s="197"/>
      <c r="X56" s="197"/>
      <c r="Y56" s="197"/>
      <c r="Z56" s="197"/>
      <c r="AA56" s="197"/>
      <c r="AB56" s="197"/>
      <c r="AC56" s="197"/>
      <c r="AD56"/>
      <c r="AE56" s="197"/>
      <c r="AF56"/>
      <c r="AG56" s="197"/>
      <c r="AH56" s="197"/>
      <c r="AI56" s="197"/>
      <c r="AJ56" s="197"/>
      <c r="AK56"/>
      <c r="AL56" s="197"/>
      <c r="AM56" s="197"/>
      <c r="AN56"/>
      <c r="AO56" s="197"/>
      <c r="AP56"/>
      <c r="AQ56" s="197"/>
      <c r="AR56"/>
      <c r="AS56" s="197"/>
      <c r="AT56" s="197"/>
      <c r="AU56" s="197"/>
      <c r="AV56" s="197"/>
      <c r="AW56"/>
      <c r="AX56" s="197"/>
      <c r="AY56" s="197"/>
      <c r="AZ56"/>
      <c r="BA56"/>
      <c r="BB56" s="197"/>
      <c r="BC56"/>
      <c r="BD56" s="197"/>
      <c r="BE56" s="197"/>
      <c r="BF56" s="197"/>
      <c r="BG56"/>
      <c r="BH56" s="197"/>
      <c r="BI56"/>
      <c r="BJ56"/>
    </row>
    <row r="57" spans="1:62" x14ac:dyDescent="0.25">
      <c r="B57" s="198"/>
      <c r="C57" s="198"/>
      <c r="D57" s="198"/>
      <c r="E57" s="198"/>
      <c r="F57" s="198"/>
      <c r="M57" s="198"/>
      <c r="P57" s="198"/>
      <c r="R57" s="198"/>
      <c r="T57" s="197"/>
      <c r="U57" s="197"/>
      <c r="V57" s="197"/>
      <c r="W57" s="197"/>
      <c r="X57" s="197"/>
      <c r="Y57" s="197"/>
      <c r="Z57" s="197"/>
      <c r="AA57" s="197"/>
      <c r="AB57" s="197"/>
      <c r="AC57" s="197"/>
      <c r="AD57"/>
      <c r="AE57" s="197"/>
      <c r="AF57"/>
      <c r="AG57" s="197"/>
      <c r="AH57" s="197"/>
      <c r="AI57" s="197"/>
      <c r="AJ57" s="197"/>
      <c r="AK57"/>
      <c r="AL57" s="197"/>
      <c r="AM57" s="197"/>
      <c r="AN57"/>
      <c r="AO57" s="197"/>
      <c r="AP57"/>
      <c r="AQ57" s="197"/>
      <c r="AR57"/>
      <c r="AS57" s="197"/>
      <c r="AT57" s="197"/>
      <c r="AU57" s="197"/>
      <c r="AV57" s="197"/>
      <c r="AW57"/>
      <c r="AX57" s="197"/>
      <c r="AY57" s="197"/>
      <c r="AZ57"/>
      <c r="BA57"/>
      <c r="BB57" s="197"/>
      <c r="BC57"/>
      <c r="BD57" s="197"/>
      <c r="BE57" s="197"/>
      <c r="BF57" s="197"/>
      <c r="BG57"/>
      <c r="BH57" s="197"/>
      <c r="BI57"/>
      <c r="BJ57"/>
    </row>
    <row r="58" spans="1:62" x14ac:dyDescent="0.25">
      <c r="B58" s="198"/>
      <c r="C58" s="198"/>
      <c r="D58" s="198"/>
      <c r="E58" s="198"/>
      <c r="F58" s="198"/>
      <c r="M58" s="198"/>
      <c r="P58" s="198"/>
      <c r="R58" s="198"/>
      <c r="T58" s="197"/>
      <c r="U58" s="197"/>
      <c r="V58" s="197"/>
      <c r="W58" s="197"/>
      <c r="X58" s="197"/>
      <c r="Y58" s="197"/>
      <c r="Z58" s="197"/>
      <c r="AA58" s="197"/>
      <c r="AB58" s="197"/>
      <c r="AC58" s="197"/>
      <c r="AD58"/>
      <c r="AE58" s="197"/>
      <c r="AF58"/>
      <c r="AG58" s="197"/>
      <c r="AH58" s="197"/>
      <c r="AI58" s="197"/>
      <c r="AJ58" s="197"/>
      <c r="AK58"/>
      <c r="AL58" s="197"/>
      <c r="AM58" s="197"/>
      <c r="AN58"/>
      <c r="AO58" s="197"/>
      <c r="AP58"/>
      <c r="AQ58" s="197"/>
      <c r="AR58"/>
      <c r="AS58" s="197"/>
      <c r="AT58" s="197"/>
      <c r="AU58" s="197"/>
      <c r="AV58" s="197"/>
      <c r="AW58"/>
      <c r="AX58" s="197"/>
      <c r="AY58" s="197"/>
      <c r="AZ58"/>
      <c r="BA58"/>
      <c r="BB58" s="197"/>
      <c r="BC58"/>
      <c r="BD58" s="197"/>
      <c r="BE58" s="197"/>
      <c r="BF58" s="197"/>
      <c r="BG58"/>
      <c r="BH58" s="197"/>
      <c r="BI58"/>
      <c r="BJ58"/>
    </row>
    <row r="59" spans="1:62" x14ac:dyDescent="0.25">
      <c r="B59" s="198"/>
      <c r="C59" s="198"/>
      <c r="D59" s="198"/>
      <c r="E59" s="198"/>
      <c r="F59" s="198"/>
      <c r="M59" s="198"/>
      <c r="P59" s="198"/>
      <c r="R59" s="198"/>
      <c r="T59" s="197"/>
      <c r="U59" s="197"/>
      <c r="V59" s="197"/>
      <c r="W59" s="197"/>
      <c r="X59" s="197"/>
      <c r="Y59" s="197"/>
      <c r="Z59" s="197"/>
      <c r="AA59" s="197"/>
      <c r="AB59" s="197"/>
      <c r="AC59" s="197"/>
      <c r="AD59"/>
      <c r="AE59" s="197"/>
      <c r="AF59"/>
      <c r="AG59" s="197"/>
      <c r="AH59" s="197"/>
      <c r="AI59" s="197"/>
      <c r="AJ59" s="197"/>
      <c r="AK59"/>
      <c r="AL59" s="197"/>
      <c r="AM59" s="197"/>
      <c r="AN59"/>
      <c r="AO59" s="197"/>
      <c r="AP59"/>
      <c r="AQ59" s="197"/>
      <c r="AR59"/>
      <c r="AS59" s="197"/>
      <c r="AT59" s="197"/>
      <c r="AU59" s="197"/>
      <c r="AV59" s="197"/>
      <c r="AW59"/>
      <c r="AX59" s="197"/>
      <c r="AY59" s="197"/>
      <c r="AZ59"/>
      <c r="BA59"/>
      <c r="BB59" s="197"/>
      <c r="BC59"/>
      <c r="BD59" s="197"/>
      <c r="BE59" s="197"/>
      <c r="BF59" s="197"/>
      <c r="BG59"/>
      <c r="BH59" s="197"/>
      <c r="BI59"/>
      <c r="BJ59"/>
    </row>
    <row r="60" spans="1:62" x14ac:dyDescent="0.25">
      <c r="B60" s="198"/>
      <c r="C60" s="198"/>
      <c r="D60" s="198"/>
      <c r="E60" s="198"/>
      <c r="F60" s="198"/>
      <c r="M60" s="198"/>
      <c r="P60" s="198"/>
      <c r="R60" s="198"/>
      <c r="T60" s="197"/>
      <c r="U60" s="197"/>
      <c r="V60" s="197"/>
      <c r="W60" s="197"/>
      <c r="X60" s="197"/>
      <c r="Y60" s="197"/>
      <c r="Z60" s="197"/>
      <c r="AA60" s="197"/>
      <c r="AB60" s="197"/>
      <c r="AC60" s="197"/>
      <c r="AD60"/>
      <c r="AE60" s="197"/>
      <c r="AF60"/>
      <c r="AG60" s="197"/>
      <c r="AH60" s="197"/>
      <c r="AI60" s="197"/>
      <c r="AJ60" s="197"/>
      <c r="AK60"/>
      <c r="AL60" s="197"/>
      <c r="AM60" s="197"/>
      <c r="AN60"/>
      <c r="AO60" s="197"/>
      <c r="AP60"/>
      <c r="AQ60" s="197"/>
      <c r="AR60"/>
      <c r="AS60" s="197"/>
      <c r="AT60" s="197"/>
      <c r="AU60" s="197"/>
      <c r="AV60" s="197"/>
      <c r="AW60"/>
      <c r="AX60" s="197"/>
      <c r="AY60" s="197"/>
      <c r="AZ60"/>
      <c r="BA60"/>
      <c r="BB60" s="197"/>
      <c r="BC60"/>
      <c r="BD60" s="197"/>
      <c r="BE60" s="197"/>
      <c r="BF60" s="197"/>
      <c r="BG60"/>
      <c r="BH60" s="197"/>
      <c r="BI60"/>
      <c r="BJ60"/>
    </row>
    <row r="61" spans="1:62" x14ac:dyDescent="0.25">
      <c r="B61" s="198"/>
      <c r="C61" s="198"/>
      <c r="D61" s="198"/>
      <c r="E61" s="198"/>
      <c r="F61" s="198"/>
      <c r="M61" s="198"/>
      <c r="P61" s="198"/>
      <c r="R61" s="198"/>
      <c r="T61" s="197"/>
      <c r="U61" s="197"/>
      <c r="V61" s="197"/>
      <c r="W61" s="197"/>
      <c r="X61" s="197"/>
      <c r="Y61" s="197"/>
      <c r="Z61" s="197"/>
      <c r="AA61" s="197"/>
      <c r="AB61" s="197"/>
      <c r="AC61" s="197"/>
      <c r="AD61"/>
      <c r="AE61" s="197"/>
      <c r="AF61"/>
      <c r="AG61" s="197"/>
      <c r="AH61" s="197"/>
      <c r="AI61" s="197"/>
      <c r="AJ61" s="197"/>
      <c r="AK61"/>
      <c r="AL61" s="197"/>
      <c r="AM61" s="197"/>
      <c r="AN61"/>
      <c r="AO61" s="197"/>
      <c r="AP61"/>
      <c r="AQ61" s="197"/>
      <c r="AR61"/>
      <c r="AS61" s="197"/>
      <c r="AT61" s="197"/>
      <c r="AU61" s="197"/>
      <c r="AV61" s="197"/>
      <c r="AW61"/>
      <c r="AX61" s="197"/>
      <c r="AY61" s="197"/>
      <c r="AZ61"/>
      <c r="BA61"/>
      <c r="BB61" s="197"/>
      <c r="BC61"/>
      <c r="BD61" s="197"/>
      <c r="BE61" s="197"/>
      <c r="BF61" s="197"/>
      <c r="BG61"/>
      <c r="BH61" s="197"/>
      <c r="BI61"/>
      <c r="BJ61"/>
    </row>
    <row r="62" spans="1:62" x14ac:dyDescent="0.25">
      <c r="B62" s="198"/>
      <c r="C62" s="198"/>
      <c r="D62" s="198"/>
      <c r="E62" s="198"/>
      <c r="F62" s="198"/>
      <c r="M62" s="198"/>
      <c r="P62" s="198"/>
      <c r="R62" s="198"/>
      <c r="T62" s="197"/>
      <c r="U62" s="197"/>
      <c r="V62" s="197"/>
      <c r="W62" s="197"/>
      <c r="X62" s="197"/>
      <c r="Y62" s="197"/>
      <c r="Z62" s="197"/>
      <c r="AA62" s="197"/>
      <c r="AB62" s="197"/>
      <c r="AC62" s="197"/>
      <c r="AD62"/>
      <c r="AE62" s="197"/>
      <c r="AF62"/>
      <c r="AG62" s="197"/>
      <c r="AH62" s="197"/>
      <c r="AI62" s="197"/>
      <c r="AJ62" s="197"/>
      <c r="AK62"/>
      <c r="AL62" s="197"/>
      <c r="AM62" s="197"/>
      <c r="AN62"/>
      <c r="AO62" s="197"/>
      <c r="AP62"/>
      <c r="AQ62" s="197"/>
      <c r="AR62"/>
      <c r="AS62" s="197"/>
      <c r="AT62" s="197"/>
      <c r="AU62" s="197"/>
      <c r="AV62" s="197"/>
      <c r="AW62"/>
      <c r="AX62" s="197"/>
      <c r="AY62" s="197"/>
      <c r="AZ62"/>
      <c r="BA62"/>
      <c r="BB62" s="197"/>
      <c r="BC62"/>
      <c r="BD62" s="197"/>
      <c r="BE62" s="197"/>
      <c r="BF62" s="197"/>
      <c r="BG62"/>
      <c r="BH62" s="197"/>
      <c r="BI62"/>
      <c r="BJ62"/>
    </row>
    <row r="63" spans="1:62" x14ac:dyDescent="0.25">
      <c r="B63" s="198"/>
      <c r="C63" s="198"/>
      <c r="D63" s="198"/>
      <c r="E63" s="198"/>
      <c r="F63" s="198"/>
      <c r="M63" s="198"/>
      <c r="P63" s="198"/>
      <c r="R63" s="198"/>
      <c r="T63" s="197"/>
      <c r="U63" s="197"/>
      <c r="V63" s="197"/>
      <c r="W63" s="197"/>
      <c r="X63" s="197"/>
      <c r="Y63" s="197"/>
      <c r="Z63" s="197"/>
      <c r="AA63" s="197"/>
      <c r="AB63" s="197"/>
      <c r="AC63" s="197"/>
      <c r="AD63"/>
      <c r="AE63" s="197"/>
      <c r="AF63"/>
      <c r="AG63" s="197"/>
      <c r="AH63" s="197"/>
      <c r="AI63" s="197"/>
      <c r="AJ63" s="197"/>
      <c r="AK63"/>
      <c r="AL63" s="197"/>
      <c r="AM63" s="197"/>
      <c r="AN63"/>
      <c r="AO63" s="197"/>
      <c r="AP63"/>
      <c r="AQ63" s="197"/>
      <c r="AR63"/>
      <c r="AS63" s="197"/>
      <c r="AT63" s="197"/>
      <c r="AU63" s="197"/>
      <c r="AV63" s="197"/>
      <c r="AW63"/>
      <c r="AX63" s="197"/>
      <c r="AY63" s="197"/>
      <c r="AZ63"/>
      <c r="BA63"/>
      <c r="BB63" s="197"/>
      <c r="BC63"/>
      <c r="BD63" s="197"/>
      <c r="BE63" s="197"/>
      <c r="BF63" s="197"/>
      <c r="BG63"/>
      <c r="BH63" s="197"/>
      <c r="BI63"/>
      <c r="BJ63"/>
    </row>
    <row r="64" spans="1:62" x14ac:dyDescent="0.25">
      <c r="B64" s="198"/>
      <c r="C64" s="198"/>
      <c r="D64" s="198"/>
      <c r="E64" s="198"/>
      <c r="F64" s="198"/>
      <c r="M64" s="198"/>
      <c r="P64" s="198"/>
      <c r="R64" s="198"/>
      <c r="T64" s="197"/>
      <c r="U64" s="197"/>
      <c r="V64" s="197"/>
      <c r="W64" s="197"/>
      <c r="X64" s="197"/>
      <c r="Y64" s="197"/>
      <c r="Z64" s="197"/>
      <c r="AA64" s="197"/>
      <c r="AB64" s="197"/>
      <c r="AC64" s="197"/>
      <c r="AD64"/>
      <c r="AE64" s="197"/>
      <c r="AF64"/>
      <c r="AG64" s="197"/>
      <c r="AH64" s="197"/>
      <c r="AI64" s="197"/>
      <c r="AJ64" s="197"/>
      <c r="AK64"/>
      <c r="AL64" s="197"/>
      <c r="AM64" s="197"/>
      <c r="AN64"/>
      <c r="AO64" s="197"/>
      <c r="AP64"/>
      <c r="AQ64" s="197"/>
      <c r="AR64"/>
      <c r="AS64" s="197"/>
      <c r="AT64" s="197"/>
      <c r="AU64" s="197"/>
      <c r="AV64" s="197"/>
      <c r="AW64"/>
      <c r="AX64" s="197"/>
      <c r="AY64" s="197"/>
      <c r="AZ64"/>
      <c r="BA64"/>
      <c r="BB64" s="197"/>
      <c r="BC64"/>
      <c r="BD64" s="197"/>
      <c r="BE64" s="197"/>
      <c r="BF64" s="197"/>
      <c r="BG64"/>
      <c r="BH64" s="197"/>
      <c r="BI64"/>
      <c r="BJ64"/>
    </row>
    <row r="65" spans="2:62" x14ac:dyDescent="0.25">
      <c r="B65" s="198"/>
      <c r="C65" s="198"/>
      <c r="D65" s="198"/>
      <c r="E65" s="198"/>
      <c r="F65" s="198"/>
      <c r="M65" s="198"/>
      <c r="P65" s="198"/>
      <c r="R65" s="198"/>
      <c r="T65" s="197"/>
      <c r="U65" s="197"/>
      <c r="V65" s="197"/>
      <c r="W65" s="197"/>
      <c r="X65" s="197"/>
      <c r="Y65" s="197"/>
      <c r="Z65" s="197"/>
      <c r="AA65" s="197"/>
      <c r="AB65" s="197"/>
      <c r="AC65" s="197"/>
      <c r="AD65"/>
      <c r="AE65" s="197"/>
      <c r="AF65"/>
      <c r="AG65" s="197"/>
      <c r="AH65" s="197"/>
      <c r="AI65" s="197"/>
      <c r="AJ65" s="197"/>
      <c r="AK65"/>
      <c r="AL65" s="197"/>
      <c r="AM65" s="197"/>
      <c r="AN65"/>
      <c r="AO65" s="197"/>
      <c r="AP65"/>
      <c r="AQ65" s="197"/>
      <c r="AR65"/>
      <c r="AS65" s="197"/>
      <c r="AT65" s="197"/>
      <c r="AU65" s="197"/>
      <c r="AV65" s="197"/>
      <c r="AW65"/>
      <c r="AX65" s="197"/>
      <c r="AY65" s="197"/>
      <c r="AZ65"/>
      <c r="BA65"/>
      <c r="BB65" s="197"/>
      <c r="BC65"/>
      <c r="BD65" s="197"/>
      <c r="BE65" s="197"/>
      <c r="BF65" s="197"/>
      <c r="BG65"/>
      <c r="BH65" s="197"/>
      <c r="BI65"/>
      <c r="BJ65"/>
    </row>
    <row r="66" spans="2:62" x14ac:dyDescent="0.25">
      <c r="B66" s="198"/>
      <c r="C66" s="198"/>
      <c r="D66" s="198"/>
      <c r="E66" s="198"/>
      <c r="F66" s="198"/>
      <c r="M66" s="198"/>
      <c r="P66" s="198"/>
      <c r="R66" s="198"/>
      <c r="T66" s="197"/>
      <c r="U66" s="197"/>
      <c r="V66" s="197"/>
      <c r="W66" s="197"/>
      <c r="X66" s="197"/>
      <c r="Y66" s="197"/>
      <c r="Z66" s="197"/>
      <c r="AA66" s="197"/>
      <c r="AB66" s="197"/>
      <c r="AC66" s="197"/>
      <c r="AD66"/>
      <c r="AE66" s="197"/>
      <c r="AF66"/>
      <c r="AG66" s="197"/>
      <c r="AH66" s="197"/>
      <c r="AI66" s="197"/>
      <c r="AJ66" s="197"/>
      <c r="AK66"/>
      <c r="AL66" s="197"/>
      <c r="AM66" s="197"/>
      <c r="AN66"/>
      <c r="AO66" s="197"/>
      <c r="AP66"/>
      <c r="AQ66" s="197"/>
      <c r="AR66"/>
      <c r="AS66" s="197"/>
      <c r="AT66" s="197"/>
      <c r="AU66" s="197"/>
      <c r="AV66" s="197"/>
      <c r="AW66"/>
      <c r="AX66" s="197"/>
      <c r="AY66" s="197"/>
      <c r="AZ66"/>
      <c r="BA66"/>
      <c r="BB66" s="197"/>
      <c r="BC66"/>
      <c r="BD66" s="197"/>
      <c r="BE66" s="197"/>
      <c r="BF66" s="197"/>
      <c r="BG66"/>
      <c r="BH66" s="197"/>
      <c r="BI66"/>
      <c r="BJ66"/>
    </row>
    <row r="67" spans="2:62" x14ac:dyDescent="0.25">
      <c r="B67" s="1"/>
      <c r="C67" s="1"/>
      <c r="D67" s="1"/>
      <c r="E67" s="198"/>
      <c r="T67"/>
      <c r="U67" s="197"/>
      <c r="V67" s="197"/>
      <c r="W67" s="197"/>
      <c r="X67" s="197"/>
      <c r="Y67"/>
      <c r="Z67" s="197"/>
      <c r="AA67" s="197"/>
      <c r="AB67"/>
      <c r="AC67" s="197"/>
      <c r="AD67"/>
      <c r="AE67" s="197"/>
      <c r="AF67"/>
      <c r="AG67" s="197"/>
      <c r="AH67" s="197"/>
      <c r="AI67" s="197"/>
      <c r="AJ67" s="197"/>
      <c r="AK67"/>
      <c r="AL67" s="197"/>
      <c r="AM67" s="197"/>
      <c r="AN67"/>
      <c r="AO67" s="197"/>
      <c r="AP67"/>
      <c r="AQ67" s="197"/>
      <c r="AR67"/>
      <c r="AS67" s="197"/>
      <c r="AT67" s="197"/>
      <c r="AU67" s="197"/>
      <c r="AV67" s="197"/>
      <c r="AW67"/>
      <c r="AX67" s="197"/>
      <c r="AY67" s="197"/>
      <c r="AZ67"/>
      <c r="BA67"/>
      <c r="BB67" s="197"/>
      <c r="BC67"/>
      <c r="BD67" s="197"/>
      <c r="BE67" s="197"/>
      <c r="BF67" s="197"/>
      <c r="BG67"/>
      <c r="BH67" s="197"/>
      <c r="BI67"/>
      <c r="BJ67"/>
    </row>
    <row r="68" spans="2:62" x14ac:dyDescent="0.25">
      <c r="B68" s="1"/>
      <c r="C68" s="1"/>
      <c r="D68" s="1"/>
      <c r="E68" s="198"/>
      <c r="T68"/>
      <c r="U68" s="197"/>
      <c r="V68" s="197"/>
      <c r="W68" s="197"/>
      <c r="X68" s="197"/>
      <c r="Y68"/>
      <c r="Z68" s="197"/>
      <c r="AA68" s="197"/>
      <c r="AB68"/>
      <c r="AC68" s="197"/>
      <c r="AD68"/>
      <c r="AE68" s="197"/>
      <c r="AF68"/>
      <c r="AG68" s="197"/>
      <c r="AH68" s="197"/>
      <c r="AI68" s="197"/>
      <c r="AJ68" s="197"/>
      <c r="AK68"/>
      <c r="AL68" s="197"/>
      <c r="AM68" s="197"/>
      <c r="AN68"/>
      <c r="AO68" s="197"/>
      <c r="AP68"/>
      <c r="AQ68" s="197"/>
      <c r="AR68"/>
      <c r="AS68" s="197"/>
      <c r="AT68" s="197"/>
      <c r="AU68" s="197"/>
      <c r="AV68" s="197"/>
      <c r="AW68"/>
      <c r="AX68" s="197"/>
      <c r="AY68" s="197"/>
      <c r="AZ68"/>
      <c r="BA68"/>
      <c r="BB68" s="197"/>
      <c r="BC68"/>
      <c r="BD68" s="197"/>
      <c r="BE68" s="197"/>
      <c r="BF68" s="197"/>
      <c r="BG68"/>
      <c r="BH68" s="197"/>
      <c r="BI68"/>
      <c r="BJ68"/>
    </row>
    <row r="69" spans="2:62" x14ac:dyDescent="0.25">
      <c r="B69" s="1"/>
      <c r="C69" s="1"/>
      <c r="D69" s="1"/>
      <c r="E69" s="198"/>
      <c r="T69"/>
      <c r="U69" s="197"/>
      <c r="V69" s="197"/>
      <c r="W69" s="197"/>
      <c r="X69" s="197"/>
      <c r="Y69"/>
      <c r="Z69" s="197"/>
      <c r="AA69" s="197"/>
      <c r="AB69"/>
      <c r="AC69" s="197"/>
      <c r="AD69"/>
      <c r="AE69" s="197"/>
      <c r="AF69"/>
      <c r="AG69" s="197"/>
      <c r="AH69" s="197"/>
      <c r="AI69" s="197"/>
      <c r="AJ69" s="197"/>
      <c r="AK69"/>
      <c r="AL69" s="197"/>
      <c r="AM69" s="197"/>
      <c r="AN69"/>
      <c r="AO69" s="197"/>
      <c r="AP69"/>
      <c r="AQ69" s="197"/>
      <c r="AR69"/>
      <c r="AS69" s="197"/>
      <c r="AT69" s="197"/>
      <c r="AU69" s="197"/>
      <c r="AV69" s="197"/>
      <c r="AW69"/>
      <c r="AX69" s="197"/>
      <c r="AY69" s="197"/>
      <c r="AZ69"/>
      <c r="BA69"/>
      <c r="BB69" s="197"/>
      <c r="BC69"/>
      <c r="BD69" s="197"/>
      <c r="BE69" s="197"/>
      <c r="BF69" s="197"/>
      <c r="BG69"/>
      <c r="BH69" s="197"/>
      <c r="BI69"/>
      <c r="BJ69"/>
    </row>
    <row r="70" spans="2:62" x14ac:dyDescent="0.25">
      <c r="B70" s="1"/>
      <c r="C70" s="1"/>
      <c r="D70" s="1"/>
      <c r="E70" s="198"/>
      <c r="T70"/>
      <c r="U70" s="197"/>
      <c r="V70" s="197"/>
      <c r="W70" s="197"/>
      <c r="X70" s="197"/>
      <c r="Y70"/>
      <c r="Z70" s="197"/>
      <c r="AA70" s="197"/>
      <c r="AB70"/>
      <c r="AC70" s="197"/>
      <c r="AD70"/>
      <c r="AE70" s="197"/>
      <c r="AF70"/>
      <c r="AG70" s="197"/>
      <c r="AH70" s="197"/>
      <c r="AI70" s="197"/>
      <c r="AJ70" s="197"/>
      <c r="AK70"/>
      <c r="AL70" s="197"/>
      <c r="AM70" s="197"/>
      <c r="AN70"/>
      <c r="AO70" s="197"/>
      <c r="AP70"/>
      <c r="AQ70" s="197"/>
      <c r="AR70"/>
      <c r="AS70" s="197"/>
      <c r="AT70" s="197"/>
      <c r="AU70" s="197"/>
      <c r="AV70" s="197"/>
      <c r="AW70"/>
      <c r="AX70" s="197"/>
      <c r="AY70" s="197"/>
      <c r="AZ70"/>
      <c r="BA70"/>
      <c r="BB70" s="197"/>
      <c r="BC70"/>
      <c r="BD70" s="197"/>
      <c r="BE70" s="197"/>
      <c r="BF70" s="197"/>
      <c r="BG70"/>
      <c r="BH70" s="197"/>
      <c r="BI70"/>
      <c r="BJ70"/>
    </row>
    <row r="71" spans="2:62" x14ac:dyDescent="0.25">
      <c r="B71" s="1"/>
      <c r="C71" s="1"/>
      <c r="D71" s="1"/>
      <c r="E71" s="198"/>
      <c r="T71"/>
      <c r="U71" s="197"/>
      <c r="V71" s="197"/>
      <c r="W71" s="197"/>
      <c r="X71" s="197"/>
      <c r="Y71"/>
      <c r="Z71" s="197"/>
      <c r="AA71" s="197"/>
      <c r="AB71"/>
      <c r="AC71" s="197"/>
      <c r="AD71"/>
      <c r="AE71" s="197"/>
      <c r="AF71"/>
      <c r="AG71" s="197"/>
      <c r="AH71" s="197"/>
      <c r="AI71" s="197"/>
      <c r="AJ71" s="197"/>
      <c r="AK71"/>
      <c r="AL71" s="197"/>
      <c r="AM71" s="197"/>
      <c r="AN71"/>
      <c r="AO71" s="197"/>
      <c r="AP71"/>
      <c r="AQ71" s="197"/>
      <c r="AR71"/>
      <c r="AS71" s="197"/>
      <c r="AT71" s="197"/>
      <c r="AU71" s="197"/>
      <c r="AV71" s="197"/>
      <c r="AW71"/>
      <c r="AX71" s="197"/>
      <c r="AY71" s="197"/>
      <c r="AZ71"/>
      <c r="BA71"/>
      <c r="BB71" s="197"/>
      <c r="BC71"/>
      <c r="BD71" s="197"/>
      <c r="BE71" s="197"/>
      <c r="BF71" s="197"/>
      <c r="BG71"/>
      <c r="BH71" s="197"/>
      <c r="BI71"/>
      <c r="BJ71"/>
    </row>
    <row r="72" spans="2:62" x14ac:dyDescent="0.25">
      <c r="B72" s="1"/>
      <c r="C72" s="1"/>
      <c r="D72" s="1"/>
      <c r="E72" s="198"/>
      <c r="T72"/>
      <c r="U72" s="197"/>
      <c r="V72" s="197"/>
      <c r="W72" s="197"/>
      <c r="X72" s="197"/>
      <c r="Y72"/>
      <c r="Z72" s="197"/>
      <c r="AA72" s="197"/>
      <c r="AB72"/>
      <c r="AC72" s="197"/>
      <c r="AD72"/>
      <c r="AE72" s="197"/>
      <c r="AF72"/>
      <c r="AG72" s="197"/>
      <c r="AH72" s="197"/>
      <c r="AI72" s="197"/>
      <c r="AJ72" s="197"/>
      <c r="AK72"/>
      <c r="AL72" s="197"/>
      <c r="AM72" s="197"/>
      <c r="AN72"/>
      <c r="AO72" s="197"/>
      <c r="AP72"/>
      <c r="AQ72" s="197"/>
      <c r="AR72"/>
      <c r="AS72" s="197"/>
      <c r="AT72" s="197"/>
      <c r="AU72" s="197"/>
      <c r="AV72" s="197"/>
      <c r="AW72"/>
      <c r="AX72" s="197"/>
      <c r="AY72" s="197"/>
      <c r="AZ72"/>
      <c r="BA72"/>
      <c r="BB72" s="197"/>
      <c r="BC72"/>
      <c r="BD72" s="197"/>
      <c r="BE72" s="197"/>
      <c r="BF72" s="197"/>
      <c r="BG72"/>
      <c r="BH72" s="197"/>
      <c r="BI72"/>
      <c r="BJ72"/>
    </row>
    <row r="73" spans="2:62" x14ac:dyDescent="0.25">
      <c r="B73" s="1"/>
      <c r="C73" s="1"/>
      <c r="D73" s="1"/>
      <c r="E73" s="198"/>
      <c r="T73"/>
      <c r="U73" s="197"/>
      <c r="V73" s="197"/>
      <c r="W73" s="197"/>
      <c r="X73" s="197"/>
      <c r="Y73"/>
      <c r="Z73" s="197"/>
      <c r="AA73" s="197"/>
      <c r="AB73"/>
      <c r="AC73" s="197"/>
      <c r="AD73"/>
      <c r="AE73" s="197"/>
      <c r="AF73"/>
      <c r="AG73" s="197"/>
      <c r="AH73" s="197"/>
      <c r="AI73" s="197"/>
      <c r="AJ73" s="197"/>
      <c r="AK73"/>
      <c r="AL73" s="197"/>
      <c r="AM73" s="197"/>
      <c r="AN73"/>
      <c r="AO73" s="197"/>
      <c r="AP73"/>
      <c r="AQ73" s="197"/>
      <c r="AR73"/>
      <c r="AS73" s="197"/>
      <c r="AT73" s="197"/>
      <c r="AU73" s="197"/>
      <c r="AV73" s="197"/>
      <c r="AW73"/>
      <c r="AX73" s="197"/>
      <c r="AY73" s="197"/>
      <c r="AZ73"/>
      <c r="BA73"/>
      <c r="BB73" s="197"/>
      <c r="BC73"/>
      <c r="BD73" s="197"/>
      <c r="BE73" s="197"/>
      <c r="BF73" s="197"/>
      <c r="BG73"/>
      <c r="BH73" s="197"/>
      <c r="BI73"/>
      <c r="BJ73"/>
    </row>
  </sheetData>
  <customSheetViews>
    <customSheetView guid="{23395D03-89BE-4DF3-B79C-D3641E8B847E}" scale="85">
      <selection activeCell="O46" sqref="O46"/>
      <pageMargins left="0.7" right="0.7" top="0.75" bottom="0.75" header="0.3" footer="0.3"/>
    </customSheetView>
    <customSheetView guid="{27AA63E9-BCA1-4714-9A52-BCF43A307A8C}" scale="85">
      <selection activeCell="J36" sqref="J36"/>
      <pageMargins left="0.7" right="0.7" top="0.75" bottom="0.75" header="0.3" footer="0.3"/>
    </customSheetView>
  </customSheetViews>
  <mergeCells count="5">
    <mergeCell ref="D3:O3"/>
    <mergeCell ref="P3:AA3"/>
    <mergeCell ref="AB3:AM3"/>
    <mergeCell ref="AN3:AY3"/>
    <mergeCell ref="AZ3:BI3"/>
  </mergeCells>
  <pageMargins left="0.25" right="0.25" top="0.75" bottom="0.75" header="0.3" footer="0.3"/>
  <pageSetup scale="8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U92"/>
  <sheetViews>
    <sheetView showGridLines="0" topLeftCell="A34" zoomScale="85" zoomScaleNormal="85" workbookViewId="0">
      <selection activeCell="N55" sqref="N55:N74"/>
    </sheetView>
  </sheetViews>
  <sheetFormatPr defaultRowHeight="15" x14ac:dyDescent="0.25"/>
  <cols>
    <col min="1" max="1" width="3.5703125" style="1" customWidth="1"/>
    <col min="2" max="2" width="3.7109375" style="1" customWidth="1"/>
    <col min="3" max="3" width="23.28515625" style="1" customWidth="1"/>
    <col min="4" max="5" width="5.42578125" customWidth="1"/>
    <col min="6" max="14" width="5.42578125" style="1" customWidth="1"/>
    <col min="15" max="25" width="5.42578125" style="1" hidden="1" customWidth="1"/>
    <col min="26" max="28" width="5.42578125" style="1" customWidth="1"/>
    <col min="29" max="29" width="7.28515625" style="1" customWidth="1"/>
    <col min="30" max="30" width="6.7109375" style="1" customWidth="1"/>
    <col min="31" max="31" width="4.140625" style="1" bestFit="1" customWidth="1"/>
    <col min="32" max="33" width="4" style="1" bestFit="1" customWidth="1"/>
    <col min="34" max="34" width="4.140625" style="1" bestFit="1" customWidth="1"/>
    <col min="35" max="35" width="4.5703125" style="1" customWidth="1"/>
    <col min="36" max="36" width="5.42578125" style="1" customWidth="1"/>
    <col min="37" max="37" width="4.140625" style="1" bestFit="1" customWidth="1"/>
    <col min="38" max="38" width="6.140625" style="1" bestFit="1" customWidth="1"/>
    <col min="39" max="40" width="6.7109375" style="1" customWidth="1"/>
    <col min="41" max="41" width="4.140625" style="1" bestFit="1" customWidth="1"/>
    <col min="42" max="43" width="4" style="1" bestFit="1" customWidth="1"/>
    <col min="44" max="45" width="4.140625" style="1" bestFit="1" customWidth="1"/>
    <col min="46" max="47" width="4" style="1" bestFit="1" customWidth="1"/>
    <col min="48" max="48" width="4.140625" style="1" bestFit="1" customWidth="1"/>
    <col min="49" max="50" width="3.85546875" style="1" bestFit="1" customWidth="1"/>
    <col min="51" max="51" width="4.140625" style="1" bestFit="1" customWidth="1"/>
    <col min="52" max="52" width="4.5703125" style="1" bestFit="1" customWidth="1"/>
    <col min="53" max="57" width="6.7109375" style="1" customWidth="1"/>
    <col min="58" max="58" width="9.140625" style="1" customWidth="1"/>
    <col min="59" max="16384" width="9.140625" style="1"/>
  </cols>
  <sheetData>
    <row r="4" spans="3:45" x14ac:dyDescent="0.25">
      <c r="D4" s="46"/>
      <c r="E4" s="46"/>
    </row>
    <row r="5" spans="3:45" ht="15.75" hidden="1" thickBot="1" x14ac:dyDescent="0.3">
      <c r="C5" s="10"/>
      <c r="D5" s="375" t="s">
        <v>120</v>
      </c>
      <c r="E5" s="376"/>
      <c r="F5" s="376"/>
      <c r="G5" s="376"/>
      <c r="H5" s="376"/>
      <c r="I5" s="376"/>
      <c r="J5" s="376"/>
      <c r="K5" s="376"/>
      <c r="L5" s="376"/>
      <c r="M5" s="377"/>
      <c r="N5" s="79"/>
      <c r="O5" s="375" t="s">
        <v>122</v>
      </c>
      <c r="P5" s="376"/>
      <c r="Q5" s="376"/>
      <c r="R5" s="376"/>
      <c r="S5" s="376"/>
      <c r="T5" s="376"/>
      <c r="U5" s="376"/>
      <c r="V5" s="376"/>
      <c r="W5" s="376"/>
      <c r="X5" s="377"/>
      <c r="Y5" s="12"/>
      <c r="Z5" s="375" t="s">
        <v>136</v>
      </c>
      <c r="AA5" s="376"/>
      <c r="AB5" s="376"/>
      <c r="AC5" s="376"/>
      <c r="AD5" s="376"/>
      <c r="AE5" s="376"/>
      <c r="AF5" s="376"/>
      <c r="AG5" s="376"/>
      <c r="AH5" s="376"/>
      <c r="AI5" s="377"/>
      <c r="AJ5" s="148"/>
      <c r="AK5" s="198"/>
      <c r="AL5" s="198"/>
      <c r="AM5" s="198"/>
      <c r="AN5" s="198"/>
      <c r="AO5" s="198"/>
      <c r="AP5" s="198"/>
      <c r="AQ5" s="198"/>
      <c r="AR5" s="198"/>
      <c r="AS5" s="198"/>
    </row>
    <row r="6" spans="3:45" ht="15.75" hidden="1" thickBot="1" x14ac:dyDescent="0.3">
      <c r="C6" s="13" t="s">
        <v>9</v>
      </c>
      <c r="D6" s="82">
        <v>9</v>
      </c>
      <c r="E6" s="80">
        <v>8</v>
      </c>
      <c r="F6" s="82">
        <v>7</v>
      </c>
      <c r="G6" s="80">
        <v>6</v>
      </c>
      <c r="H6" s="82">
        <v>5</v>
      </c>
      <c r="I6" s="80">
        <v>4</v>
      </c>
      <c r="J6" s="82">
        <v>3</v>
      </c>
      <c r="K6" s="80">
        <v>2</v>
      </c>
      <c r="L6" s="82">
        <v>1</v>
      </c>
      <c r="M6" s="81" t="s">
        <v>34</v>
      </c>
      <c r="N6" s="79"/>
      <c r="O6" s="82">
        <v>9</v>
      </c>
      <c r="P6" s="80">
        <v>8</v>
      </c>
      <c r="Q6" s="82">
        <v>7</v>
      </c>
      <c r="R6" s="80">
        <v>6</v>
      </c>
      <c r="S6" s="82">
        <v>5</v>
      </c>
      <c r="T6" s="80">
        <v>4</v>
      </c>
      <c r="U6" s="82">
        <v>3</v>
      </c>
      <c r="V6" s="80">
        <v>2</v>
      </c>
      <c r="W6" s="82">
        <v>1</v>
      </c>
      <c r="X6" s="81" t="s">
        <v>34</v>
      </c>
      <c r="Y6" s="12"/>
      <c r="Z6" s="149">
        <v>9</v>
      </c>
      <c r="AA6" s="150">
        <v>8</v>
      </c>
      <c r="AB6" s="149">
        <v>7</v>
      </c>
      <c r="AC6" s="150">
        <v>6</v>
      </c>
      <c r="AD6" s="149">
        <v>5</v>
      </c>
      <c r="AE6" s="150">
        <v>4</v>
      </c>
      <c r="AF6" s="149">
        <v>3</v>
      </c>
      <c r="AG6" s="150">
        <v>2</v>
      </c>
      <c r="AH6" s="149">
        <v>1</v>
      </c>
      <c r="AI6" s="151" t="s">
        <v>34</v>
      </c>
      <c r="AJ6" s="148"/>
      <c r="AK6" s="198"/>
      <c r="AL6" s="198"/>
      <c r="AM6" s="198"/>
      <c r="AN6" s="198"/>
      <c r="AO6" s="198"/>
      <c r="AP6" s="198"/>
      <c r="AQ6" s="198"/>
      <c r="AR6" s="198"/>
      <c r="AS6" s="198"/>
    </row>
    <row r="7" spans="3:45" hidden="1" x14ac:dyDescent="0.25">
      <c r="C7" s="52" t="s">
        <v>117</v>
      </c>
      <c r="D7" s="18">
        <v>2</v>
      </c>
      <c r="E7" s="62">
        <v>3</v>
      </c>
      <c r="F7" s="19">
        <v>4</v>
      </c>
      <c r="G7" s="19">
        <v>10</v>
      </c>
      <c r="H7" s="19">
        <v>7</v>
      </c>
      <c r="I7" s="19">
        <v>6</v>
      </c>
      <c r="J7" s="19">
        <v>1</v>
      </c>
      <c r="K7" s="19" t="s">
        <v>36</v>
      </c>
      <c r="L7" s="19" t="s">
        <v>36</v>
      </c>
      <c r="M7" s="20" t="s">
        <v>36</v>
      </c>
      <c r="N7" s="48">
        <f t="shared" ref="N7:N27" si="0">SUM(D7:M7)</f>
        <v>33</v>
      </c>
      <c r="O7" s="18">
        <v>2</v>
      </c>
      <c r="P7" s="62" t="s">
        <v>36</v>
      </c>
      <c r="Q7" s="19">
        <v>3</v>
      </c>
      <c r="R7" s="19">
        <v>12</v>
      </c>
      <c r="S7" s="19">
        <v>4</v>
      </c>
      <c r="T7" s="19">
        <v>3</v>
      </c>
      <c r="U7" s="19">
        <v>4</v>
      </c>
      <c r="V7" s="19">
        <v>1</v>
      </c>
      <c r="W7" s="19" t="s">
        <v>36</v>
      </c>
      <c r="X7" s="20" t="s">
        <v>36</v>
      </c>
      <c r="Y7" s="137">
        <f t="shared" ref="Y7:Y27" si="1">SUM(O7:X7)</f>
        <v>29</v>
      </c>
      <c r="Z7" s="152">
        <v>2</v>
      </c>
      <c r="AA7" s="153">
        <v>2</v>
      </c>
      <c r="AB7" s="154">
        <v>6</v>
      </c>
      <c r="AC7" s="154">
        <v>9</v>
      </c>
      <c r="AD7" s="154">
        <v>3</v>
      </c>
      <c r="AE7" s="154">
        <v>5</v>
      </c>
      <c r="AF7" s="154">
        <v>1</v>
      </c>
      <c r="AG7" s="154">
        <v>1</v>
      </c>
      <c r="AH7" s="154" t="s">
        <v>36</v>
      </c>
      <c r="AI7" s="155" t="s">
        <v>36</v>
      </c>
      <c r="AJ7" s="156">
        <f>SUM(Z7:AI7)</f>
        <v>29</v>
      </c>
      <c r="AK7" s="198"/>
      <c r="AL7" s="198"/>
      <c r="AM7" s="198"/>
      <c r="AN7" s="198"/>
      <c r="AO7" s="198"/>
      <c r="AP7" s="198"/>
      <c r="AQ7" s="198"/>
      <c r="AR7" s="198"/>
      <c r="AS7" s="198"/>
    </row>
    <row r="8" spans="3:45" hidden="1" x14ac:dyDescent="0.25">
      <c r="C8" s="52" t="s">
        <v>65</v>
      </c>
      <c r="D8" s="38">
        <v>3</v>
      </c>
      <c r="E8" s="63">
        <v>6</v>
      </c>
      <c r="F8" s="7">
        <v>8</v>
      </c>
      <c r="G8" s="7">
        <v>13</v>
      </c>
      <c r="H8" s="93">
        <v>14</v>
      </c>
      <c r="I8" s="7">
        <v>4</v>
      </c>
      <c r="J8" s="7">
        <v>8</v>
      </c>
      <c r="K8" s="7">
        <v>1</v>
      </c>
      <c r="L8" s="7">
        <v>1</v>
      </c>
      <c r="M8" s="39" t="s">
        <v>36</v>
      </c>
      <c r="N8" s="48">
        <f t="shared" si="0"/>
        <v>58</v>
      </c>
      <c r="O8" s="38">
        <v>6</v>
      </c>
      <c r="P8" s="63" t="s">
        <v>36</v>
      </c>
      <c r="Q8" s="7">
        <v>8</v>
      </c>
      <c r="R8" s="93">
        <v>10</v>
      </c>
      <c r="S8" s="7">
        <v>14</v>
      </c>
      <c r="T8" s="7">
        <v>13</v>
      </c>
      <c r="U8" s="7">
        <v>8</v>
      </c>
      <c r="V8" s="7" t="s">
        <v>36</v>
      </c>
      <c r="W8" s="7" t="s">
        <v>36</v>
      </c>
      <c r="X8" s="39" t="s">
        <v>36</v>
      </c>
      <c r="Y8" s="137">
        <f t="shared" si="1"/>
        <v>59</v>
      </c>
      <c r="Z8" s="157">
        <v>7</v>
      </c>
      <c r="AA8" s="158">
        <v>6</v>
      </c>
      <c r="AB8" s="159">
        <v>14</v>
      </c>
      <c r="AC8" s="159">
        <v>11</v>
      </c>
      <c r="AD8" s="159">
        <v>11</v>
      </c>
      <c r="AE8" s="159">
        <v>7</v>
      </c>
      <c r="AF8" s="159">
        <v>3</v>
      </c>
      <c r="AG8" s="159" t="s">
        <v>36</v>
      </c>
      <c r="AH8" s="159" t="s">
        <v>36</v>
      </c>
      <c r="AI8" s="160" t="s">
        <v>36</v>
      </c>
      <c r="AJ8" s="156">
        <f t="shared" ref="AJ8:AJ25" si="2">SUM(Z8:AI8)</f>
        <v>59</v>
      </c>
      <c r="AK8" s="198"/>
      <c r="AL8" s="198"/>
      <c r="AM8" s="198"/>
      <c r="AN8" s="198"/>
      <c r="AO8" s="198"/>
      <c r="AP8" s="198"/>
      <c r="AQ8" s="198"/>
      <c r="AR8" s="198"/>
      <c r="AS8" s="198"/>
    </row>
    <row r="9" spans="3:45" hidden="1" x14ac:dyDescent="0.25">
      <c r="C9" s="52" t="s">
        <v>10</v>
      </c>
      <c r="D9" s="38">
        <v>1</v>
      </c>
      <c r="E9" s="63">
        <v>2</v>
      </c>
      <c r="F9" s="7">
        <v>1</v>
      </c>
      <c r="G9" s="7">
        <v>6</v>
      </c>
      <c r="H9" s="93">
        <v>3</v>
      </c>
      <c r="I9" s="7">
        <v>5</v>
      </c>
      <c r="J9" s="7">
        <v>5</v>
      </c>
      <c r="K9" s="7">
        <v>2</v>
      </c>
      <c r="L9" s="7" t="s">
        <v>36</v>
      </c>
      <c r="M9" s="39" t="s">
        <v>36</v>
      </c>
      <c r="N9" s="48">
        <f t="shared" si="0"/>
        <v>25</v>
      </c>
      <c r="O9" s="38" t="s">
        <v>36</v>
      </c>
      <c r="P9" s="63">
        <v>1</v>
      </c>
      <c r="Q9" s="7">
        <v>4</v>
      </c>
      <c r="R9" s="93">
        <v>3</v>
      </c>
      <c r="S9" s="7">
        <v>3</v>
      </c>
      <c r="T9" s="7">
        <v>5</v>
      </c>
      <c r="U9" s="7">
        <v>13</v>
      </c>
      <c r="V9" s="7">
        <v>9</v>
      </c>
      <c r="W9" s="7">
        <v>6</v>
      </c>
      <c r="X9" s="39">
        <v>1</v>
      </c>
      <c r="Y9" s="137">
        <f t="shared" si="1"/>
        <v>45</v>
      </c>
      <c r="Z9" s="157">
        <v>2</v>
      </c>
      <c r="AA9" s="158">
        <v>3</v>
      </c>
      <c r="AB9" s="159">
        <v>3</v>
      </c>
      <c r="AC9" s="159">
        <v>11</v>
      </c>
      <c r="AD9" s="159">
        <v>7</v>
      </c>
      <c r="AE9" s="159">
        <v>3</v>
      </c>
      <c r="AF9" s="159">
        <v>11</v>
      </c>
      <c r="AG9" s="159">
        <v>4</v>
      </c>
      <c r="AH9" s="159">
        <v>1</v>
      </c>
      <c r="AI9" s="160" t="s">
        <v>36</v>
      </c>
      <c r="AJ9" s="156">
        <f t="shared" si="2"/>
        <v>45</v>
      </c>
      <c r="AK9" s="198"/>
      <c r="AL9" s="198"/>
      <c r="AM9" s="198"/>
      <c r="AN9" s="198"/>
      <c r="AO9" s="198"/>
      <c r="AP9" s="198"/>
      <c r="AQ9" s="198"/>
      <c r="AR9" s="198"/>
      <c r="AS9" s="198"/>
    </row>
    <row r="10" spans="3:45" hidden="1" x14ac:dyDescent="0.25">
      <c r="C10" s="52" t="s">
        <v>66</v>
      </c>
      <c r="D10" s="38">
        <v>3</v>
      </c>
      <c r="E10" s="63">
        <v>5</v>
      </c>
      <c r="F10" s="7">
        <v>7</v>
      </c>
      <c r="G10" s="7">
        <v>13</v>
      </c>
      <c r="H10" s="93">
        <v>13</v>
      </c>
      <c r="I10" s="7">
        <v>7</v>
      </c>
      <c r="J10" s="7">
        <v>8</v>
      </c>
      <c r="K10" s="7">
        <v>1</v>
      </c>
      <c r="L10" s="7">
        <v>1</v>
      </c>
      <c r="M10" s="39" t="s">
        <v>36</v>
      </c>
      <c r="N10" s="48">
        <f t="shared" si="0"/>
        <v>58</v>
      </c>
      <c r="O10" s="38">
        <v>5</v>
      </c>
      <c r="P10" s="63">
        <v>2</v>
      </c>
      <c r="Q10" s="7">
        <v>11</v>
      </c>
      <c r="R10" s="93">
        <v>9</v>
      </c>
      <c r="S10" s="7">
        <v>12</v>
      </c>
      <c r="T10" s="7">
        <v>13</v>
      </c>
      <c r="U10" s="7">
        <v>6</v>
      </c>
      <c r="V10" s="7" t="s">
        <v>36</v>
      </c>
      <c r="W10" s="7" t="s">
        <v>36</v>
      </c>
      <c r="X10" s="39" t="s">
        <v>36</v>
      </c>
      <c r="Y10" s="137">
        <f t="shared" si="1"/>
        <v>58</v>
      </c>
      <c r="Z10" s="157">
        <v>7</v>
      </c>
      <c r="AA10" s="158">
        <v>4</v>
      </c>
      <c r="AB10" s="159">
        <v>8</v>
      </c>
      <c r="AC10" s="159">
        <v>15</v>
      </c>
      <c r="AD10" s="159">
        <v>13</v>
      </c>
      <c r="AE10" s="159">
        <v>10</v>
      </c>
      <c r="AF10" s="159">
        <v>2</v>
      </c>
      <c r="AG10" s="159" t="s">
        <v>36</v>
      </c>
      <c r="AH10" s="159" t="s">
        <v>36</v>
      </c>
      <c r="AI10" s="160" t="s">
        <v>36</v>
      </c>
      <c r="AJ10" s="156">
        <f t="shared" si="2"/>
        <v>59</v>
      </c>
      <c r="AK10" s="198"/>
      <c r="AL10" s="198"/>
      <c r="AM10" s="198"/>
      <c r="AN10" s="198"/>
      <c r="AO10" s="198"/>
      <c r="AP10" s="198"/>
      <c r="AQ10" s="198"/>
      <c r="AR10" s="198"/>
      <c r="AS10" s="198"/>
    </row>
    <row r="11" spans="3:45" hidden="1" x14ac:dyDescent="0.25">
      <c r="C11" s="52" t="s">
        <v>67</v>
      </c>
      <c r="D11" s="38" t="s">
        <v>36</v>
      </c>
      <c r="E11" s="63">
        <v>3</v>
      </c>
      <c r="F11" s="7">
        <v>3</v>
      </c>
      <c r="G11" s="7">
        <v>4</v>
      </c>
      <c r="H11" s="93">
        <v>4</v>
      </c>
      <c r="I11" s="7">
        <v>4</v>
      </c>
      <c r="J11" s="7">
        <v>4</v>
      </c>
      <c r="K11" s="7">
        <v>7</v>
      </c>
      <c r="L11" s="7">
        <v>1</v>
      </c>
      <c r="M11" s="39" t="s">
        <v>36</v>
      </c>
      <c r="N11" s="48">
        <f t="shared" si="0"/>
        <v>30</v>
      </c>
      <c r="O11" s="38">
        <v>1</v>
      </c>
      <c r="P11" s="63">
        <v>1</v>
      </c>
      <c r="Q11" s="7" t="s">
        <v>36</v>
      </c>
      <c r="R11" s="93">
        <v>4</v>
      </c>
      <c r="S11" s="7">
        <v>6</v>
      </c>
      <c r="T11" s="7">
        <v>4</v>
      </c>
      <c r="U11" s="7">
        <v>12</v>
      </c>
      <c r="V11" s="7">
        <v>6</v>
      </c>
      <c r="W11" s="7">
        <v>1</v>
      </c>
      <c r="X11" s="39">
        <v>6</v>
      </c>
      <c r="Y11" s="137">
        <f t="shared" si="1"/>
        <v>41</v>
      </c>
      <c r="Z11" s="157">
        <v>2</v>
      </c>
      <c r="AA11" s="158">
        <v>1</v>
      </c>
      <c r="AB11" s="159">
        <v>4</v>
      </c>
      <c r="AC11" s="159">
        <v>9</v>
      </c>
      <c r="AD11" s="159">
        <v>10</v>
      </c>
      <c r="AE11" s="159">
        <v>3</v>
      </c>
      <c r="AF11" s="159">
        <v>5</v>
      </c>
      <c r="AG11" s="159">
        <v>3</v>
      </c>
      <c r="AH11" s="159">
        <v>2</v>
      </c>
      <c r="AI11" s="160">
        <v>4</v>
      </c>
      <c r="AJ11" s="156">
        <f t="shared" si="2"/>
        <v>43</v>
      </c>
      <c r="AK11" s="198"/>
      <c r="AL11" s="198"/>
      <c r="AM11" s="198"/>
      <c r="AN11" s="198"/>
      <c r="AO11" s="198"/>
      <c r="AP11" s="198"/>
      <c r="AQ11" s="198"/>
      <c r="AR11" s="198"/>
      <c r="AS11" s="198"/>
    </row>
    <row r="12" spans="3:45" hidden="1" x14ac:dyDescent="0.25">
      <c r="C12" s="52" t="s">
        <v>113</v>
      </c>
      <c r="D12" s="38">
        <v>1</v>
      </c>
      <c r="E12" s="63" t="s">
        <v>36</v>
      </c>
      <c r="F12" s="93">
        <v>2</v>
      </c>
      <c r="G12" s="93">
        <v>3</v>
      </c>
      <c r="H12" s="93">
        <v>3</v>
      </c>
      <c r="I12" s="93">
        <v>1</v>
      </c>
      <c r="J12" s="93" t="s">
        <v>36</v>
      </c>
      <c r="K12" s="93" t="s">
        <v>36</v>
      </c>
      <c r="L12" s="93" t="s">
        <v>36</v>
      </c>
      <c r="M12" s="175" t="s">
        <v>36</v>
      </c>
      <c r="N12" s="48">
        <f t="shared" si="0"/>
        <v>10</v>
      </c>
      <c r="O12" s="38" t="s">
        <v>36</v>
      </c>
      <c r="P12" s="63">
        <v>2</v>
      </c>
      <c r="Q12" s="93" t="s">
        <v>36</v>
      </c>
      <c r="R12" s="93">
        <v>5</v>
      </c>
      <c r="S12" s="93">
        <v>5</v>
      </c>
      <c r="T12" s="93">
        <v>4</v>
      </c>
      <c r="U12" s="93"/>
      <c r="V12" s="93">
        <v>1</v>
      </c>
      <c r="W12" s="93" t="s">
        <v>36</v>
      </c>
      <c r="X12" s="175" t="s">
        <v>36</v>
      </c>
      <c r="Y12" s="137">
        <f t="shared" si="1"/>
        <v>17</v>
      </c>
      <c r="Z12" s="157">
        <v>2</v>
      </c>
      <c r="AA12" s="158">
        <v>2</v>
      </c>
      <c r="AB12" s="159">
        <v>3</v>
      </c>
      <c r="AC12" s="159">
        <v>5</v>
      </c>
      <c r="AD12" s="159">
        <v>4</v>
      </c>
      <c r="AE12" s="159" t="s">
        <v>36</v>
      </c>
      <c r="AF12" s="159" t="s">
        <v>36</v>
      </c>
      <c r="AG12" s="159" t="s">
        <v>36</v>
      </c>
      <c r="AH12" s="159">
        <v>1</v>
      </c>
      <c r="AI12" s="176" t="s">
        <v>36</v>
      </c>
      <c r="AJ12" s="156">
        <f t="shared" si="2"/>
        <v>17</v>
      </c>
      <c r="AK12" s="198"/>
      <c r="AL12" s="198"/>
      <c r="AM12" s="198"/>
      <c r="AN12" s="198"/>
      <c r="AO12" s="198"/>
      <c r="AP12" s="198"/>
      <c r="AQ12" s="198"/>
      <c r="AR12" s="198"/>
      <c r="AS12" s="198"/>
    </row>
    <row r="13" spans="3:45" hidden="1" x14ac:dyDescent="0.25">
      <c r="C13" s="52" t="s">
        <v>40</v>
      </c>
      <c r="D13" s="38">
        <v>2</v>
      </c>
      <c r="E13" s="63">
        <v>7</v>
      </c>
      <c r="F13" s="7">
        <v>20</v>
      </c>
      <c r="G13" s="7">
        <v>25</v>
      </c>
      <c r="H13" s="93">
        <v>31</v>
      </c>
      <c r="I13" s="7">
        <v>35</v>
      </c>
      <c r="J13" s="7">
        <v>17</v>
      </c>
      <c r="K13" s="7">
        <v>11</v>
      </c>
      <c r="L13" s="7" t="s">
        <v>36</v>
      </c>
      <c r="M13" s="39" t="s">
        <v>36</v>
      </c>
      <c r="N13" s="48">
        <f t="shared" si="0"/>
        <v>148</v>
      </c>
      <c r="O13" s="38">
        <v>14</v>
      </c>
      <c r="P13" s="63">
        <v>8</v>
      </c>
      <c r="Q13" s="7">
        <v>19</v>
      </c>
      <c r="R13" s="93">
        <v>29</v>
      </c>
      <c r="S13" s="7">
        <v>30</v>
      </c>
      <c r="T13" s="7">
        <v>36</v>
      </c>
      <c r="U13" s="7">
        <v>29</v>
      </c>
      <c r="V13" s="7">
        <v>2</v>
      </c>
      <c r="W13" s="7" t="s">
        <v>36</v>
      </c>
      <c r="X13" s="39">
        <v>4</v>
      </c>
      <c r="Y13" s="137">
        <f t="shared" si="1"/>
        <v>171</v>
      </c>
      <c r="Z13" s="157">
        <v>10</v>
      </c>
      <c r="AA13" s="158">
        <v>11</v>
      </c>
      <c r="AB13" s="159">
        <v>24</v>
      </c>
      <c r="AC13" s="159">
        <v>32</v>
      </c>
      <c r="AD13" s="159">
        <v>49</v>
      </c>
      <c r="AE13" s="159">
        <v>27</v>
      </c>
      <c r="AF13" s="159">
        <v>11</v>
      </c>
      <c r="AG13" s="159">
        <v>5</v>
      </c>
      <c r="AH13" s="159" t="s">
        <v>36</v>
      </c>
      <c r="AI13" s="160">
        <v>1</v>
      </c>
      <c r="AJ13" s="156">
        <f t="shared" si="2"/>
        <v>170</v>
      </c>
      <c r="AK13" s="198"/>
      <c r="AL13" s="198"/>
      <c r="AM13" s="198"/>
      <c r="AN13" s="198"/>
      <c r="AO13" s="198"/>
      <c r="AP13" s="198"/>
      <c r="AQ13" s="198"/>
      <c r="AR13" s="198"/>
      <c r="AS13" s="198"/>
    </row>
    <row r="14" spans="3:45" hidden="1" x14ac:dyDescent="0.25">
      <c r="C14" s="52" t="s">
        <v>11</v>
      </c>
      <c r="D14" s="38">
        <v>4</v>
      </c>
      <c r="E14" s="63">
        <v>7</v>
      </c>
      <c r="F14" s="7">
        <v>18</v>
      </c>
      <c r="G14" s="7">
        <v>20</v>
      </c>
      <c r="H14" s="93">
        <v>24</v>
      </c>
      <c r="I14" s="7">
        <v>33</v>
      </c>
      <c r="J14" s="7">
        <v>21</v>
      </c>
      <c r="K14" s="7">
        <v>15</v>
      </c>
      <c r="L14" s="7">
        <v>6</v>
      </c>
      <c r="M14" s="39" t="s">
        <v>36</v>
      </c>
      <c r="N14" s="48">
        <f t="shared" si="0"/>
        <v>148</v>
      </c>
      <c r="O14" s="38">
        <v>4</v>
      </c>
      <c r="P14" s="63">
        <v>6</v>
      </c>
      <c r="Q14" s="7">
        <v>17</v>
      </c>
      <c r="R14" s="93">
        <v>20</v>
      </c>
      <c r="S14" s="7">
        <v>35</v>
      </c>
      <c r="T14" s="7">
        <v>37</v>
      </c>
      <c r="U14" s="7">
        <v>28</v>
      </c>
      <c r="V14" s="7">
        <v>14</v>
      </c>
      <c r="W14" s="7">
        <v>4</v>
      </c>
      <c r="X14" s="39" t="s">
        <v>36</v>
      </c>
      <c r="Y14" s="137">
        <f t="shared" si="1"/>
        <v>165</v>
      </c>
      <c r="Z14" s="157">
        <v>11</v>
      </c>
      <c r="AA14" s="158">
        <v>10</v>
      </c>
      <c r="AB14" s="159">
        <v>25</v>
      </c>
      <c r="AC14" s="159">
        <v>36</v>
      </c>
      <c r="AD14" s="159">
        <v>42</v>
      </c>
      <c r="AE14" s="159">
        <v>24</v>
      </c>
      <c r="AF14" s="159">
        <v>16</v>
      </c>
      <c r="AG14" s="159">
        <v>5</v>
      </c>
      <c r="AH14" s="159">
        <v>1</v>
      </c>
      <c r="AI14" s="160" t="s">
        <v>36</v>
      </c>
      <c r="AJ14" s="156">
        <f t="shared" si="2"/>
        <v>170</v>
      </c>
      <c r="AK14" s="198"/>
      <c r="AL14" s="198"/>
      <c r="AM14" s="198"/>
      <c r="AN14" s="198"/>
      <c r="AO14" s="198"/>
      <c r="AP14" s="198"/>
      <c r="AQ14" s="198"/>
      <c r="AR14" s="198"/>
      <c r="AS14" s="198"/>
    </row>
    <row r="15" spans="3:45" hidden="1" x14ac:dyDescent="0.25">
      <c r="C15" s="52" t="s">
        <v>83</v>
      </c>
      <c r="D15" s="38" t="s">
        <v>36</v>
      </c>
      <c r="E15" s="63">
        <v>2</v>
      </c>
      <c r="F15" s="7">
        <v>1</v>
      </c>
      <c r="G15" s="7">
        <v>4</v>
      </c>
      <c r="H15" s="93">
        <v>3</v>
      </c>
      <c r="I15" s="7">
        <v>5</v>
      </c>
      <c r="J15" s="7">
        <v>3</v>
      </c>
      <c r="K15" s="7">
        <v>1</v>
      </c>
      <c r="L15" s="7" t="s">
        <v>36</v>
      </c>
      <c r="M15" s="39" t="s">
        <v>36</v>
      </c>
      <c r="N15" s="48">
        <f t="shared" si="0"/>
        <v>19</v>
      </c>
      <c r="O15" s="38" t="s">
        <v>36</v>
      </c>
      <c r="P15" s="63">
        <v>2</v>
      </c>
      <c r="Q15" s="93" t="s">
        <v>36</v>
      </c>
      <c r="R15" s="93">
        <v>1</v>
      </c>
      <c r="S15" s="93">
        <v>2</v>
      </c>
      <c r="T15" s="93">
        <v>1</v>
      </c>
      <c r="U15" s="93">
        <v>2</v>
      </c>
      <c r="V15" s="93" t="s">
        <v>36</v>
      </c>
      <c r="W15" s="93" t="s">
        <v>36</v>
      </c>
      <c r="X15" s="39" t="s">
        <v>36</v>
      </c>
      <c r="Y15" s="137">
        <f t="shared" si="1"/>
        <v>8</v>
      </c>
      <c r="Z15" s="157" t="s">
        <v>36</v>
      </c>
      <c r="AA15" s="158">
        <v>2</v>
      </c>
      <c r="AB15" s="159">
        <v>1</v>
      </c>
      <c r="AC15" s="159">
        <v>1</v>
      </c>
      <c r="AD15" s="159">
        <v>2</v>
      </c>
      <c r="AE15" s="159">
        <v>2</v>
      </c>
      <c r="AF15" s="159" t="s">
        <v>36</v>
      </c>
      <c r="AG15" s="159" t="s">
        <v>36</v>
      </c>
      <c r="AH15" s="159" t="s">
        <v>36</v>
      </c>
      <c r="AI15" s="160" t="s">
        <v>36</v>
      </c>
      <c r="AJ15" s="156">
        <f t="shared" si="2"/>
        <v>8</v>
      </c>
      <c r="AK15" s="198"/>
      <c r="AL15" s="198"/>
      <c r="AM15" s="198"/>
      <c r="AN15" s="198"/>
      <c r="AO15" s="198"/>
      <c r="AP15" s="198"/>
      <c r="AQ15" s="198"/>
      <c r="AR15" s="198"/>
      <c r="AS15" s="198"/>
    </row>
    <row r="16" spans="3:45" s="198" customFormat="1" hidden="1" x14ac:dyDescent="0.25">
      <c r="C16" s="52" t="s">
        <v>124</v>
      </c>
      <c r="D16" s="231"/>
      <c r="E16" s="232"/>
      <c r="F16" s="233"/>
      <c r="G16" s="233"/>
      <c r="H16" s="233"/>
      <c r="I16" s="233"/>
      <c r="J16" s="233"/>
      <c r="K16" s="233"/>
      <c r="L16" s="233"/>
      <c r="M16" s="234"/>
      <c r="N16" s="48" t="s">
        <v>2</v>
      </c>
      <c r="O16" s="38" t="s">
        <v>36</v>
      </c>
      <c r="P16" s="63" t="s">
        <v>36</v>
      </c>
      <c r="Q16" s="230" t="s">
        <v>36</v>
      </c>
      <c r="R16" s="230" t="s">
        <v>36</v>
      </c>
      <c r="S16" s="230">
        <v>2</v>
      </c>
      <c r="T16" s="230">
        <v>2</v>
      </c>
      <c r="U16" s="230">
        <v>1</v>
      </c>
      <c r="V16" s="230">
        <v>3</v>
      </c>
      <c r="W16" s="230">
        <v>5</v>
      </c>
      <c r="X16" s="175" t="s">
        <v>36</v>
      </c>
      <c r="Y16" s="137">
        <f t="shared" si="1"/>
        <v>13</v>
      </c>
      <c r="Z16" s="157" t="s">
        <v>36</v>
      </c>
      <c r="AA16" s="158" t="s">
        <v>36</v>
      </c>
      <c r="AB16" s="228" t="s">
        <v>36</v>
      </c>
      <c r="AC16" s="228" t="s">
        <v>36</v>
      </c>
      <c r="AD16" s="228">
        <v>3</v>
      </c>
      <c r="AE16" s="228">
        <v>3</v>
      </c>
      <c r="AF16" s="228">
        <v>2</v>
      </c>
      <c r="AG16" s="228">
        <v>5</v>
      </c>
      <c r="AH16" s="228">
        <v>2</v>
      </c>
      <c r="AI16" s="176" t="s">
        <v>36</v>
      </c>
      <c r="AJ16" s="156">
        <f t="shared" si="2"/>
        <v>15</v>
      </c>
    </row>
    <row r="17" spans="3:47" hidden="1" x14ac:dyDescent="0.25">
      <c r="C17" s="52" t="s">
        <v>12</v>
      </c>
      <c r="D17" s="38">
        <v>2</v>
      </c>
      <c r="E17" s="63">
        <v>6</v>
      </c>
      <c r="F17" s="7">
        <v>8</v>
      </c>
      <c r="G17" s="7">
        <v>8</v>
      </c>
      <c r="H17" s="93">
        <v>6</v>
      </c>
      <c r="I17" s="7">
        <v>8</v>
      </c>
      <c r="J17" s="7">
        <v>8</v>
      </c>
      <c r="K17" s="7">
        <v>10</v>
      </c>
      <c r="L17" s="7">
        <v>5</v>
      </c>
      <c r="M17" s="39">
        <v>2</v>
      </c>
      <c r="N17" s="48">
        <f t="shared" si="0"/>
        <v>63</v>
      </c>
      <c r="O17" s="38">
        <v>8</v>
      </c>
      <c r="P17" s="63">
        <v>5</v>
      </c>
      <c r="Q17" s="7">
        <v>6</v>
      </c>
      <c r="R17" s="93">
        <v>3</v>
      </c>
      <c r="S17" s="7">
        <v>8</v>
      </c>
      <c r="T17" s="7">
        <v>10</v>
      </c>
      <c r="U17" s="7">
        <v>7</v>
      </c>
      <c r="V17" s="7">
        <v>6</v>
      </c>
      <c r="W17" s="7">
        <v>2</v>
      </c>
      <c r="X17" s="39" t="s">
        <v>36</v>
      </c>
      <c r="Y17" s="137">
        <f t="shared" si="1"/>
        <v>55</v>
      </c>
      <c r="Z17" s="157">
        <v>11</v>
      </c>
      <c r="AA17" s="158">
        <v>6</v>
      </c>
      <c r="AB17" s="159">
        <v>10</v>
      </c>
      <c r="AC17" s="159">
        <v>8</v>
      </c>
      <c r="AD17" s="159">
        <v>12</v>
      </c>
      <c r="AE17" s="159">
        <v>7</v>
      </c>
      <c r="AF17" s="159">
        <v>4</v>
      </c>
      <c r="AG17" s="159" t="s">
        <v>36</v>
      </c>
      <c r="AH17" s="159" t="s">
        <v>36</v>
      </c>
      <c r="AI17" s="160" t="s">
        <v>36</v>
      </c>
      <c r="AJ17" s="156">
        <f t="shared" si="2"/>
        <v>58</v>
      </c>
      <c r="AK17" s="198"/>
      <c r="AL17" s="198"/>
      <c r="AM17" s="198"/>
      <c r="AN17" s="198"/>
      <c r="AO17" s="198"/>
      <c r="AP17" s="198"/>
      <c r="AQ17" s="198"/>
      <c r="AR17" s="198"/>
      <c r="AS17" s="198"/>
    </row>
    <row r="18" spans="3:47" hidden="1" x14ac:dyDescent="0.25">
      <c r="C18" s="52" t="s">
        <v>13</v>
      </c>
      <c r="D18" s="38">
        <v>5</v>
      </c>
      <c r="E18" s="63">
        <v>4</v>
      </c>
      <c r="F18" s="7">
        <v>5</v>
      </c>
      <c r="G18" s="7">
        <v>8</v>
      </c>
      <c r="H18" s="93">
        <v>10</v>
      </c>
      <c r="I18" s="7">
        <v>7</v>
      </c>
      <c r="J18" s="7">
        <v>6</v>
      </c>
      <c r="K18" s="7">
        <v>9</v>
      </c>
      <c r="L18" s="7">
        <v>7</v>
      </c>
      <c r="M18" s="39">
        <v>1</v>
      </c>
      <c r="N18" s="48">
        <f t="shared" si="0"/>
        <v>62</v>
      </c>
      <c r="O18" s="38">
        <v>10</v>
      </c>
      <c r="P18" s="63">
        <v>5</v>
      </c>
      <c r="Q18" s="7">
        <v>5</v>
      </c>
      <c r="R18" s="93">
        <v>8</v>
      </c>
      <c r="S18" s="7">
        <v>15</v>
      </c>
      <c r="T18" s="7">
        <v>8</v>
      </c>
      <c r="U18" s="7">
        <v>10</v>
      </c>
      <c r="V18" s="7">
        <v>8</v>
      </c>
      <c r="W18" s="7">
        <v>8</v>
      </c>
      <c r="X18" s="39">
        <v>2</v>
      </c>
      <c r="Y18" s="137">
        <f t="shared" si="1"/>
        <v>79</v>
      </c>
      <c r="Z18" s="157">
        <v>13</v>
      </c>
      <c r="AA18" s="158">
        <v>9</v>
      </c>
      <c r="AB18" s="159">
        <v>7</v>
      </c>
      <c r="AC18" s="159">
        <v>21</v>
      </c>
      <c r="AD18" s="159">
        <v>9</v>
      </c>
      <c r="AE18" s="159">
        <v>6</v>
      </c>
      <c r="AF18" s="159">
        <v>5</v>
      </c>
      <c r="AG18" s="159">
        <v>9</v>
      </c>
      <c r="AH18" s="159" t="s">
        <v>36</v>
      </c>
      <c r="AI18" s="160">
        <v>1</v>
      </c>
      <c r="AJ18" s="156">
        <f t="shared" si="2"/>
        <v>80</v>
      </c>
      <c r="AK18" s="198"/>
      <c r="AL18" s="198"/>
      <c r="AM18" s="198"/>
      <c r="AN18" s="198"/>
      <c r="AO18" s="198"/>
      <c r="AP18" s="198"/>
      <c r="AQ18" s="198"/>
      <c r="AR18" s="198"/>
      <c r="AS18" s="198"/>
    </row>
    <row r="19" spans="3:47" hidden="1" x14ac:dyDescent="0.25">
      <c r="C19" s="52" t="s">
        <v>14</v>
      </c>
      <c r="D19" s="38">
        <v>3</v>
      </c>
      <c r="E19" s="63">
        <v>6</v>
      </c>
      <c r="F19" s="7">
        <v>10</v>
      </c>
      <c r="G19" s="7">
        <v>17</v>
      </c>
      <c r="H19" s="93">
        <v>35</v>
      </c>
      <c r="I19" s="7">
        <v>37</v>
      </c>
      <c r="J19" s="7">
        <v>16</v>
      </c>
      <c r="K19" s="7">
        <v>16</v>
      </c>
      <c r="L19" s="7">
        <v>8</v>
      </c>
      <c r="M19" s="39" t="s">
        <v>36</v>
      </c>
      <c r="N19" s="48">
        <f t="shared" si="0"/>
        <v>148</v>
      </c>
      <c r="O19" s="38">
        <v>1</v>
      </c>
      <c r="P19" s="63">
        <v>3</v>
      </c>
      <c r="Q19" s="7">
        <v>7</v>
      </c>
      <c r="R19" s="93">
        <v>13</v>
      </c>
      <c r="S19" s="7">
        <v>25</v>
      </c>
      <c r="T19" s="7">
        <v>36</v>
      </c>
      <c r="U19" s="7">
        <v>43</v>
      </c>
      <c r="V19" s="7">
        <v>28</v>
      </c>
      <c r="W19" s="7">
        <v>10</v>
      </c>
      <c r="X19" s="39">
        <v>6</v>
      </c>
      <c r="Y19" s="137">
        <f t="shared" si="1"/>
        <v>172</v>
      </c>
      <c r="Z19" s="157">
        <v>6</v>
      </c>
      <c r="AA19" s="158">
        <v>9</v>
      </c>
      <c r="AB19" s="159">
        <v>12</v>
      </c>
      <c r="AC19" s="159">
        <v>27</v>
      </c>
      <c r="AD19" s="159">
        <v>39</v>
      </c>
      <c r="AE19" s="159">
        <v>38</v>
      </c>
      <c r="AF19" s="159">
        <v>22</v>
      </c>
      <c r="AG19" s="159">
        <v>10</v>
      </c>
      <c r="AH19" s="159">
        <v>7</v>
      </c>
      <c r="AI19" s="160">
        <v>1</v>
      </c>
      <c r="AJ19" s="156">
        <f t="shared" si="2"/>
        <v>171</v>
      </c>
      <c r="AK19" s="198"/>
      <c r="AL19" s="198"/>
      <c r="AM19" s="198"/>
      <c r="AN19" s="198"/>
      <c r="AO19" s="198"/>
      <c r="AP19" s="198"/>
      <c r="AQ19" s="198"/>
      <c r="AR19" s="198"/>
      <c r="AS19" s="198"/>
    </row>
    <row r="20" spans="3:47" hidden="1" x14ac:dyDescent="0.25">
      <c r="C20" s="52" t="s">
        <v>15</v>
      </c>
      <c r="D20" s="38" t="s">
        <v>36</v>
      </c>
      <c r="E20" s="63">
        <v>4</v>
      </c>
      <c r="F20" s="7">
        <v>5</v>
      </c>
      <c r="G20" s="7">
        <v>3</v>
      </c>
      <c r="H20" s="93">
        <v>4</v>
      </c>
      <c r="I20" s="7">
        <v>2</v>
      </c>
      <c r="J20" s="7" t="s">
        <v>36</v>
      </c>
      <c r="K20" s="7" t="s">
        <v>36</v>
      </c>
      <c r="L20" s="7" t="s">
        <v>36</v>
      </c>
      <c r="M20" s="39" t="s">
        <v>36</v>
      </c>
      <c r="N20" s="48">
        <f t="shared" si="0"/>
        <v>18</v>
      </c>
      <c r="O20" s="38">
        <v>2</v>
      </c>
      <c r="P20" s="63">
        <v>1</v>
      </c>
      <c r="Q20" s="7">
        <v>2</v>
      </c>
      <c r="R20" s="93">
        <v>5</v>
      </c>
      <c r="S20" s="7">
        <v>4</v>
      </c>
      <c r="T20" s="7">
        <v>5</v>
      </c>
      <c r="U20" s="7">
        <v>3</v>
      </c>
      <c r="V20" s="7" t="s">
        <v>36</v>
      </c>
      <c r="W20" s="7" t="s">
        <v>36</v>
      </c>
      <c r="X20" s="39" t="s">
        <v>36</v>
      </c>
      <c r="Y20" s="137">
        <f t="shared" si="1"/>
        <v>22</v>
      </c>
      <c r="Z20" s="157">
        <v>3</v>
      </c>
      <c r="AA20" s="158">
        <v>4</v>
      </c>
      <c r="AB20" s="159">
        <v>6</v>
      </c>
      <c r="AC20" s="159">
        <v>5</v>
      </c>
      <c r="AD20" s="159">
        <v>3</v>
      </c>
      <c r="AE20" s="159">
        <v>1</v>
      </c>
      <c r="AF20" s="159" t="s">
        <v>36</v>
      </c>
      <c r="AG20" s="159" t="s">
        <v>36</v>
      </c>
      <c r="AH20" s="159" t="s">
        <v>36</v>
      </c>
      <c r="AI20" s="160" t="s">
        <v>36</v>
      </c>
      <c r="AJ20" s="156">
        <f t="shared" si="2"/>
        <v>22</v>
      </c>
      <c r="AK20" s="198"/>
      <c r="AL20" s="198"/>
      <c r="AM20" s="198"/>
      <c r="AN20" s="198"/>
      <c r="AO20" s="198"/>
      <c r="AP20" s="198"/>
      <c r="AQ20" s="198"/>
      <c r="AR20" s="198"/>
      <c r="AS20" s="198"/>
    </row>
    <row r="21" spans="3:47" hidden="1" x14ac:dyDescent="0.25">
      <c r="C21" s="52" t="s">
        <v>68</v>
      </c>
      <c r="D21" s="38">
        <v>3</v>
      </c>
      <c r="E21" s="63">
        <v>5</v>
      </c>
      <c r="F21" s="7">
        <v>10</v>
      </c>
      <c r="G21" s="7">
        <v>5</v>
      </c>
      <c r="H21" s="93">
        <v>15</v>
      </c>
      <c r="I21" s="7">
        <v>7</v>
      </c>
      <c r="J21" s="7">
        <v>8</v>
      </c>
      <c r="K21" s="7">
        <v>3</v>
      </c>
      <c r="L21" s="7">
        <v>2</v>
      </c>
      <c r="M21" s="39" t="s">
        <v>36</v>
      </c>
      <c r="N21" s="48">
        <f t="shared" si="0"/>
        <v>58</v>
      </c>
      <c r="O21" s="38">
        <v>4</v>
      </c>
      <c r="P21" s="63">
        <v>1</v>
      </c>
      <c r="Q21" s="7">
        <v>4</v>
      </c>
      <c r="R21" s="93">
        <v>8</v>
      </c>
      <c r="S21" s="7">
        <v>13</v>
      </c>
      <c r="T21" s="7">
        <v>19</v>
      </c>
      <c r="U21" s="7">
        <v>9</v>
      </c>
      <c r="V21" s="7" t="s">
        <v>36</v>
      </c>
      <c r="W21" s="7" t="s">
        <v>36</v>
      </c>
      <c r="X21" s="39" t="s">
        <v>36</v>
      </c>
      <c r="Y21" s="137">
        <f t="shared" si="1"/>
        <v>58</v>
      </c>
      <c r="Z21" s="157">
        <v>5</v>
      </c>
      <c r="AA21" s="158">
        <v>6</v>
      </c>
      <c r="AB21" s="159">
        <v>9</v>
      </c>
      <c r="AC21" s="159">
        <v>17</v>
      </c>
      <c r="AD21" s="159">
        <v>14</v>
      </c>
      <c r="AE21" s="159">
        <v>4</v>
      </c>
      <c r="AF21" s="159">
        <v>4</v>
      </c>
      <c r="AG21" s="159" t="s">
        <v>36</v>
      </c>
      <c r="AH21" s="159" t="s">
        <v>36</v>
      </c>
      <c r="AI21" s="160" t="s">
        <v>36</v>
      </c>
      <c r="AJ21" s="156">
        <f t="shared" si="2"/>
        <v>59</v>
      </c>
      <c r="AK21" s="198"/>
      <c r="AL21" s="198"/>
      <c r="AM21" s="198"/>
      <c r="AN21" s="198"/>
      <c r="AO21" s="198"/>
      <c r="AP21" s="198"/>
      <c r="AQ21" s="198"/>
      <c r="AR21" s="198"/>
      <c r="AS21" s="198"/>
    </row>
    <row r="22" spans="3:47" hidden="1" x14ac:dyDescent="0.25">
      <c r="C22" s="52" t="s">
        <v>69</v>
      </c>
      <c r="D22" s="38">
        <v>3</v>
      </c>
      <c r="E22" s="63">
        <v>4</v>
      </c>
      <c r="F22" s="7">
        <v>4</v>
      </c>
      <c r="G22" s="7">
        <v>10</v>
      </c>
      <c r="H22" s="93">
        <v>10</v>
      </c>
      <c r="I22" s="7">
        <v>6</v>
      </c>
      <c r="J22" s="7">
        <v>6</v>
      </c>
      <c r="K22" s="7">
        <v>1</v>
      </c>
      <c r="L22" s="7" t="s">
        <v>36</v>
      </c>
      <c r="M22" s="39" t="s">
        <v>36</v>
      </c>
      <c r="N22" s="48">
        <f t="shared" si="0"/>
        <v>44</v>
      </c>
      <c r="O22" s="38">
        <v>12</v>
      </c>
      <c r="P22" s="63">
        <v>4</v>
      </c>
      <c r="Q22" s="7">
        <v>2</v>
      </c>
      <c r="R22" s="93">
        <v>3</v>
      </c>
      <c r="S22" s="7">
        <v>7</v>
      </c>
      <c r="T22" s="7">
        <v>5</v>
      </c>
      <c r="U22" s="7">
        <v>12</v>
      </c>
      <c r="V22" s="7">
        <v>8</v>
      </c>
      <c r="W22" s="7">
        <v>2</v>
      </c>
      <c r="X22" s="39" t="s">
        <v>36</v>
      </c>
      <c r="Y22" s="137">
        <f t="shared" si="1"/>
        <v>55</v>
      </c>
      <c r="Z22" s="157">
        <v>9</v>
      </c>
      <c r="AA22" s="158">
        <v>6</v>
      </c>
      <c r="AB22" s="159">
        <v>8</v>
      </c>
      <c r="AC22" s="159">
        <v>6</v>
      </c>
      <c r="AD22" s="159">
        <v>13</v>
      </c>
      <c r="AE22" s="159">
        <v>9</v>
      </c>
      <c r="AF22" s="159">
        <v>10</v>
      </c>
      <c r="AG22" s="159">
        <v>1</v>
      </c>
      <c r="AH22" s="159" t="s">
        <v>36</v>
      </c>
      <c r="AI22" s="160" t="s">
        <v>36</v>
      </c>
      <c r="AJ22" s="156">
        <f t="shared" si="2"/>
        <v>62</v>
      </c>
      <c r="AK22" s="198"/>
      <c r="AL22" s="198"/>
      <c r="AM22" s="198"/>
      <c r="AN22" s="198"/>
      <c r="AO22" s="198"/>
      <c r="AP22" s="198"/>
      <c r="AQ22" s="198"/>
      <c r="AR22" s="198"/>
      <c r="AS22" s="198"/>
    </row>
    <row r="23" spans="3:47" hidden="1" x14ac:dyDescent="0.25">
      <c r="C23" s="52" t="s">
        <v>70</v>
      </c>
      <c r="D23" s="38">
        <v>2</v>
      </c>
      <c r="E23" s="63">
        <v>2</v>
      </c>
      <c r="F23" s="7">
        <v>3</v>
      </c>
      <c r="G23" s="7">
        <v>9</v>
      </c>
      <c r="H23" s="93">
        <v>17</v>
      </c>
      <c r="I23" s="7">
        <v>20</v>
      </c>
      <c r="J23" s="7">
        <v>24</v>
      </c>
      <c r="K23" s="7">
        <v>11</v>
      </c>
      <c r="L23" s="7">
        <v>2</v>
      </c>
      <c r="M23" s="39" t="s">
        <v>36</v>
      </c>
      <c r="N23" s="48">
        <f t="shared" si="0"/>
        <v>90</v>
      </c>
      <c r="O23" s="38">
        <v>1</v>
      </c>
      <c r="P23" s="63">
        <v>4</v>
      </c>
      <c r="Q23" s="7">
        <v>3</v>
      </c>
      <c r="R23" s="93">
        <v>8</v>
      </c>
      <c r="S23" s="7">
        <v>16</v>
      </c>
      <c r="T23" s="7">
        <v>37</v>
      </c>
      <c r="U23" s="7">
        <v>24</v>
      </c>
      <c r="V23" s="7">
        <v>10</v>
      </c>
      <c r="W23" s="7">
        <v>2</v>
      </c>
      <c r="X23" s="39" t="s">
        <v>36</v>
      </c>
      <c r="Y23" s="137">
        <f t="shared" si="1"/>
        <v>105</v>
      </c>
      <c r="Z23" s="157">
        <v>1</v>
      </c>
      <c r="AA23" s="158">
        <v>4</v>
      </c>
      <c r="AB23" s="159">
        <v>5</v>
      </c>
      <c r="AC23" s="159">
        <v>10</v>
      </c>
      <c r="AD23" s="159">
        <v>25</v>
      </c>
      <c r="AE23" s="159">
        <v>32</v>
      </c>
      <c r="AF23" s="159">
        <v>27</v>
      </c>
      <c r="AG23" s="159">
        <v>5</v>
      </c>
      <c r="AH23" s="159">
        <v>1</v>
      </c>
      <c r="AI23" s="160" t="s">
        <v>36</v>
      </c>
      <c r="AJ23" s="156">
        <f t="shared" si="2"/>
        <v>110</v>
      </c>
      <c r="AK23" s="198"/>
      <c r="AL23" s="198"/>
      <c r="AM23" s="198"/>
      <c r="AN23" s="198"/>
      <c r="AO23" s="198"/>
      <c r="AP23" s="198"/>
      <c r="AQ23" s="198"/>
      <c r="AR23" s="198"/>
      <c r="AS23" s="198"/>
    </row>
    <row r="24" spans="3:47" hidden="1" x14ac:dyDescent="0.25">
      <c r="C24" s="52" t="s">
        <v>71</v>
      </c>
      <c r="D24" s="38" t="s">
        <v>36</v>
      </c>
      <c r="E24" s="63">
        <v>3</v>
      </c>
      <c r="F24" s="7">
        <v>1</v>
      </c>
      <c r="G24" s="7">
        <v>6</v>
      </c>
      <c r="H24" s="93">
        <v>20</v>
      </c>
      <c r="I24" s="7">
        <v>11</v>
      </c>
      <c r="J24" s="7">
        <v>24</v>
      </c>
      <c r="K24" s="7">
        <v>18</v>
      </c>
      <c r="L24" s="7">
        <v>7</v>
      </c>
      <c r="M24" s="39" t="s">
        <v>36</v>
      </c>
      <c r="N24" s="48">
        <f t="shared" si="0"/>
        <v>90</v>
      </c>
      <c r="O24" s="38" t="s">
        <v>36</v>
      </c>
      <c r="P24" s="63">
        <v>3</v>
      </c>
      <c r="Q24" s="7">
        <v>2</v>
      </c>
      <c r="R24" s="93">
        <v>5</v>
      </c>
      <c r="S24" s="7">
        <v>13</v>
      </c>
      <c r="T24" s="7">
        <v>30</v>
      </c>
      <c r="U24" s="7">
        <v>29</v>
      </c>
      <c r="V24" s="7">
        <v>18</v>
      </c>
      <c r="W24" s="7">
        <v>5</v>
      </c>
      <c r="X24" s="39" t="s">
        <v>36</v>
      </c>
      <c r="Y24" s="137">
        <f t="shared" si="1"/>
        <v>105</v>
      </c>
      <c r="Z24" s="157"/>
      <c r="AA24" s="158">
        <v>3</v>
      </c>
      <c r="AB24" s="159">
        <v>4</v>
      </c>
      <c r="AC24" s="159">
        <v>7</v>
      </c>
      <c r="AD24" s="159">
        <v>20</v>
      </c>
      <c r="AE24" s="159">
        <v>32</v>
      </c>
      <c r="AF24" s="159">
        <v>35</v>
      </c>
      <c r="AG24" s="159">
        <v>6</v>
      </c>
      <c r="AH24" s="159">
        <v>3</v>
      </c>
      <c r="AI24" s="160" t="s">
        <v>36</v>
      </c>
      <c r="AJ24" s="156">
        <f t="shared" si="2"/>
        <v>110</v>
      </c>
      <c r="AK24" s="198"/>
      <c r="AL24" s="198"/>
      <c r="AM24" s="198"/>
      <c r="AN24" s="198"/>
      <c r="AO24" s="198"/>
      <c r="AP24" s="198"/>
      <c r="AQ24" s="198"/>
      <c r="AR24" s="198"/>
      <c r="AS24" s="198"/>
    </row>
    <row r="25" spans="3:47" hidden="1" x14ac:dyDescent="0.25">
      <c r="C25" s="52" t="s">
        <v>17</v>
      </c>
      <c r="D25" s="38">
        <v>1</v>
      </c>
      <c r="E25" s="63">
        <v>4</v>
      </c>
      <c r="F25" s="7">
        <v>8</v>
      </c>
      <c r="G25" s="7">
        <v>5</v>
      </c>
      <c r="H25" s="93">
        <v>7</v>
      </c>
      <c r="I25" s="7">
        <v>4</v>
      </c>
      <c r="J25" s="7">
        <v>15</v>
      </c>
      <c r="K25" s="7">
        <v>11</v>
      </c>
      <c r="L25" s="7">
        <v>1</v>
      </c>
      <c r="M25" s="39" t="s">
        <v>36</v>
      </c>
      <c r="N25" s="48">
        <f t="shared" si="0"/>
        <v>56</v>
      </c>
      <c r="O25" s="38">
        <v>1</v>
      </c>
      <c r="P25" s="63">
        <v>2</v>
      </c>
      <c r="Q25" s="41">
        <v>2</v>
      </c>
      <c r="R25" s="94">
        <v>8</v>
      </c>
      <c r="S25" s="41">
        <v>10</v>
      </c>
      <c r="T25" s="41">
        <v>10</v>
      </c>
      <c r="U25" s="7">
        <v>10</v>
      </c>
      <c r="V25" s="7">
        <v>7</v>
      </c>
      <c r="W25" s="7">
        <v>8</v>
      </c>
      <c r="X25" s="39">
        <v>1</v>
      </c>
      <c r="Y25" s="137">
        <f t="shared" si="1"/>
        <v>59</v>
      </c>
      <c r="Z25" s="157">
        <v>3</v>
      </c>
      <c r="AA25" s="158">
        <v>2</v>
      </c>
      <c r="AB25" s="159">
        <v>1</v>
      </c>
      <c r="AC25" s="159">
        <v>8</v>
      </c>
      <c r="AD25" s="159">
        <v>17</v>
      </c>
      <c r="AE25" s="159">
        <v>9</v>
      </c>
      <c r="AF25" s="159">
        <v>7</v>
      </c>
      <c r="AG25" s="159">
        <v>5</v>
      </c>
      <c r="AH25" s="159">
        <v>7</v>
      </c>
      <c r="AI25" s="160">
        <v>1</v>
      </c>
      <c r="AJ25" s="156">
        <f t="shared" si="2"/>
        <v>60</v>
      </c>
      <c r="AK25" s="198"/>
      <c r="AL25" s="198"/>
      <c r="AM25" s="198"/>
      <c r="AN25" s="198"/>
      <c r="AO25" s="198"/>
      <c r="AP25" s="198"/>
      <c r="AQ25" s="198"/>
      <c r="AR25" s="198"/>
      <c r="AS25" s="198"/>
    </row>
    <row r="26" spans="3:47" ht="15.75" hidden="1" thickBot="1" x14ac:dyDescent="0.3">
      <c r="C26" s="129" t="s">
        <v>18</v>
      </c>
      <c r="D26" s="38">
        <v>4</v>
      </c>
      <c r="E26" s="63">
        <v>4</v>
      </c>
      <c r="F26" s="7">
        <v>3</v>
      </c>
      <c r="G26" s="7">
        <v>10</v>
      </c>
      <c r="H26" s="93">
        <v>2</v>
      </c>
      <c r="I26" s="7" t="s">
        <v>36</v>
      </c>
      <c r="J26" s="7">
        <v>11</v>
      </c>
      <c r="K26" s="7">
        <v>2</v>
      </c>
      <c r="L26" s="7" t="s">
        <v>36</v>
      </c>
      <c r="M26" s="39" t="s">
        <v>36</v>
      </c>
      <c r="N26" s="48">
        <f t="shared" si="0"/>
        <v>36</v>
      </c>
      <c r="O26" s="38" t="s">
        <v>36</v>
      </c>
      <c r="P26" s="63">
        <v>1</v>
      </c>
      <c r="Q26" s="7">
        <v>2</v>
      </c>
      <c r="R26" s="93">
        <v>10</v>
      </c>
      <c r="S26" s="7">
        <v>7</v>
      </c>
      <c r="T26" s="7">
        <v>12</v>
      </c>
      <c r="U26" s="7">
        <v>10</v>
      </c>
      <c r="V26" s="7">
        <v>1</v>
      </c>
      <c r="W26" s="7">
        <v>2</v>
      </c>
      <c r="X26" s="39" t="s">
        <v>36</v>
      </c>
      <c r="Y26" s="137">
        <f t="shared" si="1"/>
        <v>45</v>
      </c>
      <c r="Z26" s="157">
        <v>8</v>
      </c>
      <c r="AA26" s="158">
        <v>9</v>
      </c>
      <c r="AB26" s="159">
        <v>6</v>
      </c>
      <c r="AC26" s="159">
        <v>7</v>
      </c>
      <c r="AD26" s="159">
        <v>7</v>
      </c>
      <c r="AE26" s="159">
        <v>6</v>
      </c>
      <c r="AF26" s="159">
        <v>2</v>
      </c>
      <c r="AG26" s="159">
        <v>1</v>
      </c>
      <c r="AH26" s="159">
        <v>1</v>
      </c>
      <c r="AI26" s="160" t="s">
        <v>36</v>
      </c>
      <c r="AJ26" s="156">
        <f>SUM(Z26:AI26)</f>
        <v>47</v>
      </c>
      <c r="AK26" s="198"/>
      <c r="AL26" s="198"/>
      <c r="AM26" s="198"/>
      <c r="AN26" s="198"/>
      <c r="AO26" s="198"/>
      <c r="AP26" s="198"/>
      <c r="AQ26" s="198"/>
      <c r="AR26" s="198"/>
      <c r="AS26" s="198"/>
    </row>
    <row r="27" spans="3:47" ht="15.75" hidden="1" thickBot="1" x14ac:dyDescent="0.3">
      <c r="C27" s="130" t="s">
        <v>72</v>
      </c>
      <c r="D27" s="47">
        <f t="shared" ref="D27:H27" si="3">SUM(D7:D26)</f>
        <v>39</v>
      </c>
      <c r="E27" s="47">
        <f t="shared" si="3"/>
        <v>77</v>
      </c>
      <c r="F27" s="47">
        <f t="shared" si="3"/>
        <v>121</v>
      </c>
      <c r="G27" s="47">
        <f t="shared" si="3"/>
        <v>179</v>
      </c>
      <c r="H27" s="47">
        <f t="shared" si="3"/>
        <v>228</v>
      </c>
      <c r="I27" s="47">
        <f t="shared" ref="I27" si="4">SUM(I7:I26)</f>
        <v>202</v>
      </c>
      <c r="J27" s="47">
        <f t="shared" ref="J27" si="5">SUM(J7:J26)</f>
        <v>185</v>
      </c>
      <c r="K27" s="47">
        <f t="shared" ref="K27" si="6">SUM(K7:K26)</f>
        <v>119</v>
      </c>
      <c r="L27" s="47">
        <f t="shared" ref="L27" si="7">SUM(L7:L26)</f>
        <v>41</v>
      </c>
      <c r="M27" s="47">
        <f t="shared" ref="M27" si="8">SUM(M7:M26)</f>
        <v>3</v>
      </c>
      <c r="N27" s="27">
        <f t="shared" si="0"/>
        <v>1194</v>
      </c>
      <c r="O27" s="14">
        <f t="shared" ref="O27:X27" si="9">SUM(O7:O26)</f>
        <v>71</v>
      </c>
      <c r="P27" s="14">
        <f t="shared" si="9"/>
        <v>51</v>
      </c>
      <c r="Q27" s="14">
        <f t="shared" si="9"/>
        <v>97</v>
      </c>
      <c r="R27" s="14">
        <f t="shared" si="9"/>
        <v>164</v>
      </c>
      <c r="S27" s="14">
        <f t="shared" si="9"/>
        <v>231</v>
      </c>
      <c r="T27" s="14">
        <f t="shared" si="9"/>
        <v>290</v>
      </c>
      <c r="U27" s="14">
        <f t="shared" si="9"/>
        <v>260</v>
      </c>
      <c r="V27" s="14">
        <f t="shared" si="9"/>
        <v>122</v>
      </c>
      <c r="W27" s="14">
        <f t="shared" si="9"/>
        <v>55</v>
      </c>
      <c r="X27" s="14">
        <f t="shared" si="9"/>
        <v>20</v>
      </c>
      <c r="Y27" s="28">
        <f t="shared" si="1"/>
        <v>1361</v>
      </c>
      <c r="Z27" s="229">
        <f>SUM(Z7:Z26)</f>
        <v>102</v>
      </c>
      <c r="AA27" s="229">
        <f t="shared" ref="AA27:AI27" si="10">SUM(AA7:AA26)</f>
        <v>99</v>
      </c>
      <c r="AB27" s="229">
        <f t="shared" si="10"/>
        <v>156</v>
      </c>
      <c r="AC27" s="229">
        <f t="shared" si="10"/>
        <v>245</v>
      </c>
      <c r="AD27" s="229">
        <f t="shared" si="10"/>
        <v>303</v>
      </c>
      <c r="AE27" s="229">
        <f t="shared" si="10"/>
        <v>228</v>
      </c>
      <c r="AF27" s="229">
        <f t="shared" si="10"/>
        <v>167</v>
      </c>
      <c r="AG27" s="229">
        <f t="shared" si="10"/>
        <v>60</v>
      </c>
      <c r="AH27" s="229">
        <f t="shared" si="10"/>
        <v>26</v>
      </c>
      <c r="AI27" s="229">
        <f t="shared" si="10"/>
        <v>8</v>
      </c>
      <c r="AJ27" s="226">
        <f>SUM(AJ7:AJ26)</f>
        <v>1394</v>
      </c>
      <c r="AK27" s="198"/>
      <c r="AL27" s="198"/>
      <c r="AM27" s="198"/>
      <c r="AN27" s="198"/>
      <c r="AO27" s="198"/>
      <c r="AP27" s="198"/>
      <c r="AQ27" s="198"/>
      <c r="AR27" s="198"/>
      <c r="AS27" s="198"/>
    </row>
    <row r="28" spans="3:47" ht="15.75" thickBot="1" x14ac:dyDescent="0.3">
      <c r="C28" s="11"/>
      <c r="D28" s="48"/>
      <c r="E28" s="48"/>
      <c r="F28" s="11"/>
      <c r="G28" s="11"/>
      <c r="H28" s="11"/>
      <c r="I28" s="11"/>
      <c r="J28" s="11"/>
      <c r="K28" s="11"/>
      <c r="L28" s="11"/>
      <c r="M28" s="11"/>
      <c r="N28" s="11"/>
      <c r="O28" s="11"/>
      <c r="P28" s="11"/>
      <c r="Q28" s="11"/>
      <c r="R28" s="11"/>
      <c r="S28" s="11"/>
      <c r="T28" s="11"/>
      <c r="U28" s="11"/>
      <c r="V28" s="11"/>
      <c r="W28" s="11"/>
      <c r="X28" s="11"/>
      <c r="Y28" s="11"/>
      <c r="Z28" s="11"/>
      <c r="AA28" s="11"/>
      <c r="AB28" s="11"/>
      <c r="AC28" s="198"/>
      <c r="AD28" s="198"/>
      <c r="AE28" s="198"/>
      <c r="AF28" s="198"/>
      <c r="AG28" s="198"/>
      <c r="AH28" s="198"/>
      <c r="AI28" s="198"/>
      <c r="AJ28" s="198"/>
      <c r="AK28" s="198"/>
      <c r="AL28" s="198"/>
      <c r="AM28" s="198"/>
      <c r="AN28" s="198"/>
      <c r="AO28" s="198"/>
      <c r="AP28" s="198"/>
      <c r="AQ28" s="198"/>
      <c r="AR28" s="198"/>
      <c r="AS28" s="198"/>
      <c r="AT28" s="11"/>
      <c r="AU28" s="11"/>
    </row>
    <row r="29" spans="3:47" ht="15.75" thickBot="1" x14ac:dyDescent="0.3">
      <c r="C29" s="10"/>
      <c r="D29" s="375" t="s">
        <v>141</v>
      </c>
      <c r="E29" s="376"/>
      <c r="F29" s="376"/>
      <c r="G29" s="376"/>
      <c r="H29" s="376"/>
      <c r="I29" s="376"/>
      <c r="J29" s="376"/>
      <c r="K29" s="376"/>
      <c r="L29" s="376"/>
      <c r="M29" s="377"/>
      <c r="N29" s="148"/>
      <c r="O29" s="375" t="s">
        <v>151</v>
      </c>
      <c r="P29" s="376"/>
      <c r="Q29" s="376"/>
      <c r="R29" s="376"/>
      <c r="S29" s="376"/>
      <c r="T29" s="376"/>
      <c r="U29" s="376"/>
      <c r="V29" s="376"/>
      <c r="W29" s="376"/>
      <c r="X29" s="377"/>
      <c r="Y29" s="148"/>
      <c r="Z29" s="375" t="s">
        <v>137</v>
      </c>
      <c r="AA29" s="376"/>
      <c r="AB29" s="376"/>
      <c r="AC29" s="376"/>
      <c r="AD29" s="376"/>
      <c r="AE29" s="376"/>
      <c r="AF29" s="376"/>
      <c r="AG29" s="376"/>
      <c r="AH29" s="376"/>
      <c r="AI29" s="377"/>
      <c r="AJ29" s="148"/>
      <c r="AK29" s="198"/>
      <c r="AL29" s="198"/>
      <c r="AM29" s="198"/>
      <c r="AN29" s="198"/>
      <c r="AO29" s="198"/>
      <c r="AP29" s="198"/>
      <c r="AQ29" s="198"/>
      <c r="AR29" s="198"/>
      <c r="AS29" s="198"/>
    </row>
    <row r="30" spans="3:47" ht="15.75" thickBot="1" x14ac:dyDescent="0.3">
      <c r="C30" s="13" t="s">
        <v>9</v>
      </c>
      <c r="D30" s="149">
        <v>9</v>
      </c>
      <c r="E30" s="150">
        <v>8</v>
      </c>
      <c r="F30" s="149">
        <v>7</v>
      </c>
      <c r="G30" s="150">
        <v>6</v>
      </c>
      <c r="H30" s="149">
        <v>5</v>
      </c>
      <c r="I30" s="150">
        <v>4</v>
      </c>
      <c r="J30" s="149">
        <v>3</v>
      </c>
      <c r="K30" s="150">
        <v>2</v>
      </c>
      <c r="L30" s="149">
        <v>1</v>
      </c>
      <c r="M30" s="151" t="s">
        <v>34</v>
      </c>
      <c r="N30" s="148"/>
      <c r="O30" s="149">
        <v>9</v>
      </c>
      <c r="P30" s="150">
        <v>8</v>
      </c>
      <c r="Q30" s="149">
        <v>7</v>
      </c>
      <c r="R30" s="150">
        <v>6</v>
      </c>
      <c r="S30" s="149">
        <v>5</v>
      </c>
      <c r="T30" s="150">
        <v>4</v>
      </c>
      <c r="U30" s="149">
        <v>3</v>
      </c>
      <c r="V30" s="150">
        <v>2</v>
      </c>
      <c r="W30" s="149">
        <v>1</v>
      </c>
      <c r="X30" s="151" t="s">
        <v>34</v>
      </c>
      <c r="Y30" s="148"/>
      <c r="Z30" s="149">
        <v>9</v>
      </c>
      <c r="AA30" s="150">
        <v>8</v>
      </c>
      <c r="AB30" s="149">
        <v>7</v>
      </c>
      <c r="AC30" s="150">
        <v>6</v>
      </c>
      <c r="AD30" s="149">
        <v>5</v>
      </c>
      <c r="AE30" s="150">
        <v>4</v>
      </c>
      <c r="AF30" s="149">
        <v>3</v>
      </c>
      <c r="AG30" s="150">
        <v>2</v>
      </c>
      <c r="AH30" s="149">
        <v>1</v>
      </c>
      <c r="AI30" s="151" t="s">
        <v>34</v>
      </c>
      <c r="AJ30" s="148"/>
      <c r="AK30" s="198"/>
      <c r="AL30" s="198"/>
      <c r="AM30" s="198"/>
      <c r="AN30" s="198"/>
      <c r="AO30" s="198"/>
      <c r="AP30" s="198"/>
      <c r="AQ30" s="198"/>
      <c r="AR30" s="198"/>
      <c r="AS30" s="198"/>
    </row>
    <row r="31" spans="3:47" x14ac:dyDescent="0.25">
      <c r="C31" s="52" t="s">
        <v>117</v>
      </c>
      <c r="D31" s="152" t="s">
        <v>36</v>
      </c>
      <c r="E31" s="153">
        <v>2</v>
      </c>
      <c r="F31" s="154">
        <v>5</v>
      </c>
      <c r="G31" s="154">
        <v>6</v>
      </c>
      <c r="H31" s="154">
        <v>12</v>
      </c>
      <c r="I31" s="154">
        <v>7</v>
      </c>
      <c r="J31" s="154">
        <v>4</v>
      </c>
      <c r="K31" s="154">
        <v>1</v>
      </c>
      <c r="L31" s="154" t="s">
        <v>36</v>
      </c>
      <c r="M31" s="155">
        <v>1</v>
      </c>
      <c r="N31" s="156">
        <f>SUM(D31:M31)</f>
        <v>38</v>
      </c>
      <c r="O31" s="152" t="s">
        <v>36</v>
      </c>
      <c r="P31" s="153">
        <v>3</v>
      </c>
      <c r="Q31" s="154">
        <v>4</v>
      </c>
      <c r="R31" s="154">
        <v>6</v>
      </c>
      <c r="S31" s="154">
        <v>12</v>
      </c>
      <c r="T31" s="154">
        <v>9</v>
      </c>
      <c r="U31" s="154">
        <v>3</v>
      </c>
      <c r="V31" s="154">
        <v>1</v>
      </c>
      <c r="W31" s="154" t="s">
        <v>36</v>
      </c>
      <c r="X31" s="155" t="s">
        <v>36</v>
      </c>
      <c r="Y31" s="156">
        <f>SUM(O31:X31)</f>
        <v>38</v>
      </c>
      <c r="Z31" s="152">
        <v>3</v>
      </c>
      <c r="AA31" s="153">
        <v>5</v>
      </c>
      <c r="AB31" s="154">
        <v>6</v>
      </c>
      <c r="AC31" s="154">
        <v>11</v>
      </c>
      <c r="AD31" s="154">
        <v>8</v>
      </c>
      <c r="AE31" s="154">
        <v>2</v>
      </c>
      <c r="AF31" s="154">
        <v>2</v>
      </c>
      <c r="AG31" s="154">
        <v>1</v>
      </c>
      <c r="AH31" s="154" t="s">
        <v>36</v>
      </c>
      <c r="AI31" s="155" t="s">
        <v>36</v>
      </c>
      <c r="AJ31" s="156">
        <f>SUM(Z31:AI31)</f>
        <v>38</v>
      </c>
      <c r="AK31" s="198"/>
      <c r="AL31" s="198"/>
      <c r="AM31" s="198"/>
      <c r="AN31" s="198"/>
      <c r="AO31" s="198"/>
      <c r="AP31" s="198"/>
      <c r="AQ31" s="198"/>
      <c r="AR31" s="198"/>
      <c r="AS31" s="198"/>
      <c r="AT31" s="198"/>
      <c r="AU31" s="198"/>
    </row>
    <row r="32" spans="3:47" x14ac:dyDescent="0.25">
      <c r="C32" s="52" t="s">
        <v>65</v>
      </c>
      <c r="D32" s="157">
        <v>8</v>
      </c>
      <c r="E32" s="158">
        <v>6</v>
      </c>
      <c r="F32" s="159">
        <v>8</v>
      </c>
      <c r="G32" s="159">
        <v>15</v>
      </c>
      <c r="H32" s="159">
        <v>14</v>
      </c>
      <c r="I32" s="159">
        <v>13</v>
      </c>
      <c r="J32" s="159">
        <v>12</v>
      </c>
      <c r="K32" s="159">
        <v>1</v>
      </c>
      <c r="L32" s="159">
        <v>1</v>
      </c>
      <c r="M32" s="160">
        <v>3</v>
      </c>
      <c r="N32" s="156">
        <f t="shared" ref="N32:N49" si="11">SUM(D32:M32)</f>
        <v>81</v>
      </c>
      <c r="O32" s="157">
        <v>5</v>
      </c>
      <c r="P32" s="158">
        <v>8</v>
      </c>
      <c r="Q32" s="159">
        <v>7</v>
      </c>
      <c r="R32" s="159">
        <v>10</v>
      </c>
      <c r="S32" s="159">
        <v>19</v>
      </c>
      <c r="T32" s="159">
        <v>12</v>
      </c>
      <c r="U32" s="159">
        <v>16</v>
      </c>
      <c r="V32" s="159">
        <v>3</v>
      </c>
      <c r="W32" s="159">
        <v>1</v>
      </c>
      <c r="X32" s="160" t="s">
        <v>36</v>
      </c>
      <c r="Y32" s="156">
        <f t="shared" ref="Y32:Y49" si="12">SUM(O32:X32)</f>
        <v>81</v>
      </c>
      <c r="Z32" s="157">
        <v>3</v>
      </c>
      <c r="AA32" s="158">
        <v>7</v>
      </c>
      <c r="AB32" s="159">
        <v>14</v>
      </c>
      <c r="AC32" s="159">
        <v>11</v>
      </c>
      <c r="AD32" s="159">
        <v>22</v>
      </c>
      <c r="AE32" s="159">
        <v>7</v>
      </c>
      <c r="AF32" s="159">
        <v>15</v>
      </c>
      <c r="AG32" s="159">
        <v>2</v>
      </c>
      <c r="AH32" s="159" t="s">
        <v>36</v>
      </c>
      <c r="AI32" s="160" t="s">
        <v>36</v>
      </c>
      <c r="AJ32" s="156">
        <f t="shared" ref="AJ32:AJ50" si="13">SUM(Z32:AI32)</f>
        <v>81</v>
      </c>
      <c r="AK32" s="198"/>
      <c r="AL32" s="198"/>
      <c r="AM32" s="198"/>
      <c r="AN32" s="198"/>
      <c r="AO32" s="198"/>
      <c r="AP32" s="198"/>
      <c r="AQ32" s="198"/>
      <c r="AR32" s="198"/>
      <c r="AS32" s="198"/>
      <c r="AT32" s="198"/>
      <c r="AU32" s="198"/>
    </row>
    <row r="33" spans="3:47" x14ac:dyDescent="0.25">
      <c r="C33" s="52" t="s">
        <v>10</v>
      </c>
      <c r="D33" s="157">
        <v>1</v>
      </c>
      <c r="E33" s="158" t="s">
        <v>36</v>
      </c>
      <c r="F33" s="159">
        <v>5</v>
      </c>
      <c r="G33" s="159">
        <v>5</v>
      </c>
      <c r="H33" s="159">
        <v>13</v>
      </c>
      <c r="I33" s="159">
        <v>9</v>
      </c>
      <c r="J33" s="159">
        <v>8</v>
      </c>
      <c r="K33" s="159">
        <v>10</v>
      </c>
      <c r="L33" s="159">
        <v>2</v>
      </c>
      <c r="M33" s="160" t="s">
        <v>36</v>
      </c>
      <c r="N33" s="156">
        <f t="shared" si="11"/>
        <v>53</v>
      </c>
      <c r="O33" s="157">
        <v>2</v>
      </c>
      <c r="P33" s="158">
        <v>3</v>
      </c>
      <c r="Q33" s="159">
        <v>5</v>
      </c>
      <c r="R33" s="159">
        <v>2</v>
      </c>
      <c r="S33" s="159">
        <v>11</v>
      </c>
      <c r="T33" s="159">
        <v>12</v>
      </c>
      <c r="U33" s="159">
        <v>6</v>
      </c>
      <c r="V33" s="159">
        <v>7</v>
      </c>
      <c r="W33" s="159">
        <v>4</v>
      </c>
      <c r="X33" s="160">
        <v>1</v>
      </c>
      <c r="Y33" s="156">
        <f t="shared" si="12"/>
        <v>53</v>
      </c>
      <c r="Z33" s="157">
        <v>3</v>
      </c>
      <c r="AA33" s="316">
        <v>4</v>
      </c>
      <c r="AB33" s="315">
        <v>5</v>
      </c>
      <c r="AC33" s="315">
        <v>12</v>
      </c>
      <c r="AD33" s="315">
        <v>11</v>
      </c>
      <c r="AE33" s="159">
        <v>7</v>
      </c>
      <c r="AF33" s="159">
        <v>5</v>
      </c>
      <c r="AG33" s="159">
        <v>5</v>
      </c>
      <c r="AH33" s="159">
        <v>1</v>
      </c>
      <c r="AI33" s="160" t="s">
        <v>36</v>
      </c>
      <c r="AJ33" s="156">
        <f t="shared" si="13"/>
        <v>53</v>
      </c>
      <c r="AK33" s="198"/>
      <c r="AL33" s="198"/>
      <c r="AM33" s="198"/>
      <c r="AN33" s="198"/>
      <c r="AO33" s="198"/>
      <c r="AP33" s="198"/>
      <c r="AQ33" s="198"/>
      <c r="AR33" s="198"/>
      <c r="AS33" s="198"/>
      <c r="AT33" s="198"/>
      <c r="AU33" s="198"/>
    </row>
    <row r="34" spans="3:47" x14ac:dyDescent="0.25">
      <c r="C34" s="52" t="s">
        <v>66</v>
      </c>
      <c r="D34" s="157">
        <v>5</v>
      </c>
      <c r="E34" s="158">
        <v>4</v>
      </c>
      <c r="F34" s="159">
        <v>5</v>
      </c>
      <c r="G34" s="159">
        <v>10</v>
      </c>
      <c r="H34" s="159">
        <v>11</v>
      </c>
      <c r="I34" s="159">
        <v>21</v>
      </c>
      <c r="J34" s="159">
        <v>5</v>
      </c>
      <c r="K34" s="159">
        <v>4</v>
      </c>
      <c r="L34" s="159">
        <v>1</v>
      </c>
      <c r="M34" s="160">
        <v>15</v>
      </c>
      <c r="N34" s="156">
        <f t="shared" si="11"/>
        <v>81</v>
      </c>
      <c r="O34" s="157">
        <v>6</v>
      </c>
      <c r="P34" s="158">
        <v>10</v>
      </c>
      <c r="Q34" s="159">
        <v>6</v>
      </c>
      <c r="R34" s="159">
        <v>12</v>
      </c>
      <c r="S34" s="159">
        <v>20</v>
      </c>
      <c r="T34" s="159">
        <v>8</v>
      </c>
      <c r="U34" s="159">
        <v>8</v>
      </c>
      <c r="V34" s="159">
        <v>10</v>
      </c>
      <c r="W34" s="159">
        <v>1</v>
      </c>
      <c r="X34" s="160" t="s">
        <v>36</v>
      </c>
      <c r="Y34" s="156">
        <f t="shared" si="12"/>
        <v>81</v>
      </c>
      <c r="Z34" s="157">
        <v>3</v>
      </c>
      <c r="AA34" s="158">
        <v>4</v>
      </c>
      <c r="AB34" s="159">
        <v>6</v>
      </c>
      <c r="AC34" s="315">
        <v>12</v>
      </c>
      <c r="AD34" s="315">
        <v>17</v>
      </c>
      <c r="AE34" s="159">
        <v>20</v>
      </c>
      <c r="AF34" s="159">
        <v>13</v>
      </c>
      <c r="AG34" s="159">
        <v>5</v>
      </c>
      <c r="AH34" s="159">
        <v>1</v>
      </c>
      <c r="AI34" s="160" t="s">
        <v>36</v>
      </c>
      <c r="AJ34" s="156">
        <f t="shared" si="13"/>
        <v>81</v>
      </c>
      <c r="AK34" s="198"/>
      <c r="AL34" s="198"/>
      <c r="AM34" s="198"/>
      <c r="AN34" s="198"/>
      <c r="AO34" s="198"/>
      <c r="AP34" s="198"/>
      <c r="AQ34" s="198"/>
      <c r="AR34" s="198"/>
      <c r="AS34" s="198"/>
      <c r="AT34" s="198"/>
      <c r="AU34" s="198"/>
    </row>
    <row r="35" spans="3:47" x14ac:dyDescent="0.25">
      <c r="C35" s="52" t="s">
        <v>67</v>
      </c>
      <c r="D35" s="157" t="s">
        <v>36</v>
      </c>
      <c r="E35" s="158">
        <v>2</v>
      </c>
      <c r="F35" s="159">
        <v>2</v>
      </c>
      <c r="G35" s="159">
        <v>3</v>
      </c>
      <c r="H35" s="159">
        <v>7</v>
      </c>
      <c r="I35" s="159">
        <v>5</v>
      </c>
      <c r="J35" s="159">
        <v>6</v>
      </c>
      <c r="K35" s="159">
        <v>4</v>
      </c>
      <c r="L35" s="159">
        <v>4</v>
      </c>
      <c r="M35" s="160">
        <v>1</v>
      </c>
      <c r="N35" s="156">
        <f t="shared" si="11"/>
        <v>34</v>
      </c>
      <c r="O35" s="157">
        <v>1</v>
      </c>
      <c r="P35" s="158">
        <v>5</v>
      </c>
      <c r="Q35" s="159">
        <v>4</v>
      </c>
      <c r="R35" s="159">
        <v>4</v>
      </c>
      <c r="S35" s="159">
        <v>3</v>
      </c>
      <c r="T35" s="159">
        <v>6</v>
      </c>
      <c r="U35" s="159">
        <v>5</v>
      </c>
      <c r="V35" s="159">
        <v>3</v>
      </c>
      <c r="W35" s="159">
        <v>2</v>
      </c>
      <c r="X35" s="160">
        <v>1</v>
      </c>
      <c r="Y35" s="156">
        <f t="shared" si="12"/>
        <v>34</v>
      </c>
      <c r="Z35" s="157" t="s">
        <v>36</v>
      </c>
      <c r="AA35" s="158">
        <v>1</v>
      </c>
      <c r="AB35" s="159">
        <v>3</v>
      </c>
      <c r="AC35" s="159">
        <v>9</v>
      </c>
      <c r="AD35" s="159">
        <v>5</v>
      </c>
      <c r="AE35" s="159">
        <v>4</v>
      </c>
      <c r="AF35" s="159">
        <v>5</v>
      </c>
      <c r="AG35" s="159">
        <v>5</v>
      </c>
      <c r="AH35" s="159">
        <v>1</v>
      </c>
      <c r="AI35" s="160">
        <v>1</v>
      </c>
      <c r="AJ35" s="156">
        <f t="shared" si="13"/>
        <v>34</v>
      </c>
      <c r="AK35" s="198"/>
      <c r="AL35" s="198"/>
      <c r="AM35" s="198"/>
      <c r="AN35" s="198"/>
      <c r="AO35" s="198"/>
      <c r="AP35" s="198"/>
      <c r="AQ35" s="198"/>
      <c r="AR35" s="198"/>
      <c r="AS35" s="198"/>
      <c r="AT35" s="198"/>
      <c r="AU35" s="198"/>
    </row>
    <row r="36" spans="3:47" x14ac:dyDescent="0.25">
      <c r="C36" s="52" t="s">
        <v>113</v>
      </c>
      <c r="D36" s="157">
        <v>2</v>
      </c>
      <c r="E36" s="158">
        <v>3</v>
      </c>
      <c r="F36" s="159">
        <v>2</v>
      </c>
      <c r="G36" s="159">
        <v>2</v>
      </c>
      <c r="H36" s="159">
        <v>6</v>
      </c>
      <c r="I36" s="159">
        <v>2</v>
      </c>
      <c r="J36" s="159">
        <v>2</v>
      </c>
      <c r="K36" s="159">
        <v>2</v>
      </c>
      <c r="L36" s="159" t="s">
        <v>36</v>
      </c>
      <c r="M36" s="176" t="s">
        <v>36</v>
      </c>
      <c r="N36" s="156">
        <f t="shared" si="11"/>
        <v>21</v>
      </c>
      <c r="O36" s="157">
        <v>2</v>
      </c>
      <c r="P36" s="158">
        <v>3</v>
      </c>
      <c r="Q36" s="159">
        <v>2</v>
      </c>
      <c r="R36" s="159">
        <v>4</v>
      </c>
      <c r="S36" s="159">
        <v>5</v>
      </c>
      <c r="T36" s="159">
        <v>1</v>
      </c>
      <c r="U36" s="159">
        <v>2</v>
      </c>
      <c r="V36" s="159">
        <v>1</v>
      </c>
      <c r="W36" s="159">
        <v>1</v>
      </c>
      <c r="X36" s="176" t="s">
        <v>36</v>
      </c>
      <c r="Y36" s="156">
        <f t="shared" si="12"/>
        <v>21</v>
      </c>
      <c r="Z36" s="157">
        <v>2</v>
      </c>
      <c r="AA36" s="158">
        <v>3</v>
      </c>
      <c r="AB36" s="159">
        <v>4</v>
      </c>
      <c r="AC36" s="159">
        <v>6</v>
      </c>
      <c r="AD36" s="159">
        <v>3</v>
      </c>
      <c r="AE36" s="159" t="s">
        <v>36</v>
      </c>
      <c r="AF36" s="159">
        <v>2</v>
      </c>
      <c r="AG36" s="159">
        <v>1</v>
      </c>
      <c r="AH36" s="159" t="s">
        <v>36</v>
      </c>
      <c r="AI36" s="176" t="s">
        <v>36</v>
      </c>
      <c r="AJ36" s="156">
        <f t="shared" si="13"/>
        <v>21</v>
      </c>
      <c r="AK36" s="198"/>
      <c r="AL36" s="198"/>
      <c r="AM36" s="198"/>
      <c r="AN36" s="198"/>
      <c r="AO36" s="198"/>
      <c r="AP36" s="198"/>
      <c r="AQ36" s="198"/>
      <c r="AR36" s="198"/>
      <c r="AS36" s="198"/>
      <c r="AT36" s="198"/>
      <c r="AU36" s="198"/>
    </row>
    <row r="37" spans="3:47" x14ac:dyDescent="0.25">
      <c r="C37" s="52" t="s">
        <v>40</v>
      </c>
      <c r="D37" s="157">
        <v>6</v>
      </c>
      <c r="E37" s="158">
        <v>12</v>
      </c>
      <c r="F37" s="159">
        <v>21</v>
      </c>
      <c r="G37" s="159">
        <v>34</v>
      </c>
      <c r="H37" s="159">
        <v>59</v>
      </c>
      <c r="I37" s="159">
        <v>42</v>
      </c>
      <c r="J37" s="159">
        <v>16</v>
      </c>
      <c r="K37" s="159">
        <v>8</v>
      </c>
      <c r="L37" s="159">
        <v>3</v>
      </c>
      <c r="M37" s="160">
        <v>3</v>
      </c>
      <c r="N37" s="156">
        <f t="shared" si="11"/>
        <v>204</v>
      </c>
      <c r="O37" s="157">
        <v>16</v>
      </c>
      <c r="P37" s="158">
        <v>7</v>
      </c>
      <c r="Q37" s="159">
        <v>22</v>
      </c>
      <c r="R37" s="159">
        <v>25</v>
      </c>
      <c r="S37" s="159">
        <v>49</v>
      </c>
      <c r="T37" s="159">
        <v>35</v>
      </c>
      <c r="U37" s="159">
        <v>36</v>
      </c>
      <c r="V37" s="159">
        <v>7</v>
      </c>
      <c r="W37" s="159">
        <v>3</v>
      </c>
      <c r="X37" s="160">
        <v>4</v>
      </c>
      <c r="Y37" s="156">
        <f t="shared" si="12"/>
        <v>204</v>
      </c>
      <c r="Z37" s="157">
        <v>5</v>
      </c>
      <c r="AA37" s="158">
        <v>12</v>
      </c>
      <c r="AB37" s="159">
        <v>15</v>
      </c>
      <c r="AC37" s="159">
        <v>38</v>
      </c>
      <c r="AD37" s="159">
        <v>52</v>
      </c>
      <c r="AE37" s="159">
        <v>48</v>
      </c>
      <c r="AF37" s="159">
        <v>27</v>
      </c>
      <c r="AG37" s="159">
        <v>4</v>
      </c>
      <c r="AH37" s="159">
        <v>2</v>
      </c>
      <c r="AI37" s="160" t="s">
        <v>36</v>
      </c>
      <c r="AJ37" s="156">
        <f t="shared" si="13"/>
        <v>203</v>
      </c>
      <c r="AK37" s="198"/>
      <c r="AL37" s="198"/>
      <c r="AM37" s="198"/>
      <c r="AN37" s="198"/>
      <c r="AO37" s="198"/>
      <c r="AP37" s="198"/>
      <c r="AQ37" s="198"/>
      <c r="AR37" s="198"/>
      <c r="AS37" s="198"/>
      <c r="AT37" s="198"/>
      <c r="AU37" s="198"/>
    </row>
    <row r="38" spans="3:47" x14ac:dyDescent="0.25">
      <c r="C38" s="52" t="s">
        <v>11</v>
      </c>
      <c r="D38" s="157">
        <v>1</v>
      </c>
      <c r="E38" s="158">
        <v>6</v>
      </c>
      <c r="F38" s="159">
        <v>14</v>
      </c>
      <c r="G38" s="159">
        <v>35</v>
      </c>
      <c r="H38" s="159">
        <v>57</v>
      </c>
      <c r="I38" s="159">
        <v>43</v>
      </c>
      <c r="J38" s="159">
        <v>26</v>
      </c>
      <c r="K38" s="159">
        <v>14</v>
      </c>
      <c r="L38" s="159">
        <v>5</v>
      </c>
      <c r="M38" s="160">
        <v>3</v>
      </c>
      <c r="N38" s="156">
        <f t="shared" si="11"/>
        <v>204</v>
      </c>
      <c r="O38" s="157">
        <v>6</v>
      </c>
      <c r="P38" s="158">
        <v>18</v>
      </c>
      <c r="Q38" s="159">
        <v>18</v>
      </c>
      <c r="R38" s="159">
        <v>48</v>
      </c>
      <c r="S38" s="159">
        <v>54</v>
      </c>
      <c r="T38" s="159">
        <v>27</v>
      </c>
      <c r="U38" s="159">
        <v>18</v>
      </c>
      <c r="V38" s="159">
        <v>9</v>
      </c>
      <c r="W38" s="159">
        <v>2</v>
      </c>
      <c r="X38" s="160">
        <v>4</v>
      </c>
      <c r="Y38" s="156">
        <f t="shared" si="12"/>
        <v>204</v>
      </c>
      <c r="Z38" s="157">
        <v>3</v>
      </c>
      <c r="AA38" s="158">
        <v>12</v>
      </c>
      <c r="AB38" s="159">
        <v>16</v>
      </c>
      <c r="AC38" s="159">
        <v>36</v>
      </c>
      <c r="AD38" s="159">
        <v>51</v>
      </c>
      <c r="AE38" s="159">
        <v>47</v>
      </c>
      <c r="AF38" s="159">
        <v>20</v>
      </c>
      <c r="AG38" s="159">
        <v>13</v>
      </c>
      <c r="AH38" s="159">
        <v>4</v>
      </c>
      <c r="AI38" s="160" t="s">
        <v>36</v>
      </c>
      <c r="AJ38" s="156">
        <f t="shared" si="13"/>
        <v>202</v>
      </c>
      <c r="AK38" s="198"/>
      <c r="AL38" s="198"/>
      <c r="AM38" s="198"/>
      <c r="AN38" s="198"/>
      <c r="AO38" s="198"/>
      <c r="AP38" s="198"/>
      <c r="AQ38" s="198"/>
      <c r="AR38" s="198"/>
      <c r="AS38" s="198"/>
      <c r="AT38" s="198"/>
      <c r="AU38" s="198"/>
    </row>
    <row r="39" spans="3:47" x14ac:dyDescent="0.25">
      <c r="C39" s="52" t="s">
        <v>83</v>
      </c>
      <c r="D39" s="157" t="s">
        <v>36</v>
      </c>
      <c r="E39" s="158">
        <v>1</v>
      </c>
      <c r="F39" s="159">
        <v>1</v>
      </c>
      <c r="G39" s="159">
        <v>4</v>
      </c>
      <c r="H39" s="159">
        <v>8</v>
      </c>
      <c r="I39" s="159">
        <v>13</v>
      </c>
      <c r="J39" s="159">
        <v>4</v>
      </c>
      <c r="K39" s="159">
        <v>3</v>
      </c>
      <c r="L39" s="159">
        <v>1</v>
      </c>
      <c r="M39" s="160" t="s">
        <v>36</v>
      </c>
      <c r="N39" s="156">
        <f t="shared" si="11"/>
        <v>35</v>
      </c>
      <c r="O39" s="157" t="s">
        <v>36</v>
      </c>
      <c r="P39" s="158">
        <v>1</v>
      </c>
      <c r="Q39" s="159">
        <v>1</v>
      </c>
      <c r="R39" s="159">
        <v>4</v>
      </c>
      <c r="S39" s="159">
        <v>8</v>
      </c>
      <c r="T39" s="159">
        <v>13</v>
      </c>
      <c r="U39" s="159">
        <v>5</v>
      </c>
      <c r="V39" s="159">
        <v>3</v>
      </c>
      <c r="W39" s="159" t="s">
        <v>36</v>
      </c>
      <c r="X39" s="160" t="s">
        <v>36</v>
      </c>
      <c r="Y39" s="156">
        <f t="shared" si="12"/>
        <v>35</v>
      </c>
      <c r="Z39" s="157">
        <v>1</v>
      </c>
      <c r="AA39" s="158">
        <v>3</v>
      </c>
      <c r="AB39" s="159">
        <v>2</v>
      </c>
      <c r="AC39" s="159">
        <v>12</v>
      </c>
      <c r="AD39" s="159">
        <v>9</v>
      </c>
      <c r="AE39" s="159">
        <v>5</v>
      </c>
      <c r="AF39" s="159">
        <v>1</v>
      </c>
      <c r="AG39" s="159">
        <v>2</v>
      </c>
      <c r="AH39" s="159" t="s">
        <v>36</v>
      </c>
      <c r="AI39" s="160" t="s">
        <v>36</v>
      </c>
      <c r="AJ39" s="156">
        <f t="shared" si="13"/>
        <v>35</v>
      </c>
      <c r="AK39" s="198"/>
      <c r="AL39" s="198"/>
      <c r="AM39" s="198"/>
      <c r="AN39" s="198"/>
      <c r="AO39" s="198"/>
      <c r="AP39" s="198"/>
      <c r="AQ39" s="198"/>
      <c r="AR39" s="198"/>
      <c r="AS39" s="198"/>
      <c r="AT39" s="198"/>
      <c r="AU39" s="198"/>
    </row>
    <row r="40" spans="3:47" s="198" customFormat="1" x14ac:dyDescent="0.25">
      <c r="C40" s="52" t="s">
        <v>124</v>
      </c>
      <c r="D40" s="157" t="s">
        <v>36</v>
      </c>
      <c r="E40" s="158">
        <v>1</v>
      </c>
      <c r="F40" s="228">
        <v>1</v>
      </c>
      <c r="G40" s="228">
        <v>4</v>
      </c>
      <c r="H40" s="228">
        <v>5</v>
      </c>
      <c r="I40" s="228">
        <v>8</v>
      </c>
      <c r="J40" s="228">
        <v>2</v>
      </c>
      <c r="K40" s="228">
        <v>8</v>
      </c>
      <c r="L40" s="228">
        <v>5</v>
      </c>
      <c r="M40" s="176">
        <v>3</v>
      </c>
      <c r="N40" s="156">
        <f t="shared" si="11"/>
        <v>37</v>
      </c>
      <c r="O40" s="157">
        <v>1</v>
      </c>
      <c r="P40" s="158">
        <v>1</v>
      </c>
      <c r="Q40" s="228">
        <v>1</v>
      </c>
      <c r="R40" s="228">
        <v>6</v>
      </c>
      <c r="S40" s="228">
        <v>5</v>
      </c>
      <c r="T40" s="228">
        <v>10</v>
      </c>
      <c r="U40" s="228">
        <v>2</v>
      </c>
      <c r="V40" s="228">
        <v>6</v>
      </c>
      <c r="W40" s="228">
        <v>1</v>
      </c>
      <c r="X40" s="176">
        <v>4</v>
      </c>
      <c r="Y40" s="156">
        <f t="shared" si="12"/>
        <v>37</v>
      </c>
      <c r="Z40" s="157">
        <v>1</v>
      </c>
      <c r="AA40" s="158">
        <v>1</v>
      </c>
      <c r="AB40" s="228">
        <v>2</v>
      </c>
      <c r="AC40" s="228">
        <v>4</v>
      </c>
      <c r="AD40" s="228">
        <v>5</v>
      </c>
      <c r="AE40" s="228">
        <v>10</v>
      </c>
      <c r="AF40" s="228">
        <v>7</v>
      </c>
      <c r="AG40" s="228">
        <v>4</v>
      </c>
      <c r="AH40" s="228">
        <v>2</v>
      </c>
      <c r="AI40" s="176" t="s">
        <v>36</v>
      </c>
      <c r="AJ40" s="156">
        <f t="shared" si="13"/>
        <v>36</v>
      </c>
    </row>
    <row r="41" spans="3:47" x14ac:dyDescent="0.25">
      <c r="C41" s="52" t="s">
        <v>12</v>
      </c>
      <c r="D41" s="157">
        <v>5</v>
      </c>
      <c r="E41" s="158">
        <v>6</v>
      </c>
      <c r="F41" s="159">
        <v>6</v>
      </c>
      <c r="G41" s="159">
        <v>13</v>
      </c>
      <c r="H41" s="159">
        <v>11</v>
      </c>
      <c r="I41" s="159">
        <v>16</v>
      </c>
      <c r="J41" s="159">
        <v>9</v>
      </c>
      <c r="K41" s="159">
        <v>9</v>
      </c>
      <c r="L41" s="159">
        <v>4</v>
      </c>
      <c r="M41" s="160" t="s">
        <v>36</v>
      </c>
      <c r="N41" s="156">
        <f t="shared" si="11"/>
        <v>79</v>
      </c>
      <c r="O41" s="157">
        <v>9</v>
      </c>
      <c r="P41" s="158">
        <v>4</v>
      </c>
      <c r="Q41" s="159">
        <v>7</v>
      </c>
      <c r="R41" s="159">
        <v>10</v>
      </c>
      <c r="S41" s="159">
        <v>11</v>
      </c>
      <c r="T41" s="159">
        <v>17</v>
      </c>
      <c r="U41" s="159">
        <v>10</v>
      </c>
      <c r="V41" s="159">
        <v>7</v>
      </c>
      <c r="W41" s="159">
        <v>4</v>
      </c>
      <c r="X41" s="160" t="s">
        <v>36</v>
      </c>
      <c r="Y41" s="156">
        <f t="shared" si="12"/>
        <v>79</v>
      </c>
      <c r="Z41" s="157">
        <v>3</v>
      </c>
      <c r="AA41" s="158">
        <v>7</v>
      </c>
      <c r="AB41" s="159">
        <v>4</v>
      </c>
      <c r="AC41" s="159">
        <v>11</v>
      </c>
      <c r="AD41" s="159">
        <v>15</v>
      </c>
      <c r="AE41" s="159">
        <v>17</v>
      </c>
      <c r="AF41" s="159">
        <v>8</v>
      </c>
      <c r="AG41" s="159">
        <v>9</v>
      </c>
      <c r="AH41" s="159">
        <v>4</v>
      </c>
      <c r="AI41" s="160">
        <v>1</v>
      </c>
      <c r="AJ41" s="156">
        <f t="shared" si="13"/>
        <v>79</v>
      </c>
      <c r="AK41" s="198"/>
      <c r="AL41" s="198"/>
      <c r="AM41" s="198"/>
      <c r="AN41" s="198"/>
      <c r="AO41" s="198"/>
      <c r="AP41" s="198"/>
      <c r="AQ41" s="198"/>
      <c r="AR41" s="198"/>
      <c r="AS41" s="198"/>
      <c r="AT41" s="198"/>
      <c r="AU41" s="198"/>
    </row>
    <row r="42" spans="3:47" x14ac:dyDescent="0.25">
      <c r="C42" s="52" t="s">
        <v>13</v>
      </c>
      <c r="D42" s="157">
        <v>4</v>
      </c>
      <c r="E42" s="158">
        <v>7</v>
      </c>
      <c r="F42" s="159">
        <v>5</v>
      </c>
      <c r="G42" s="159">
        <v>15</v>
      </c>
      <c r="H42" s="159">
        <v>10</v>
      </c>
      <c r="I42" s="159">
        <v>15</v>
      </c>
      <c r="J42" s="159">
        <v>8</v>
      </c>
      <c r="K42" s="159">
        <v>7</v>
      </c>
      <c r="L42" s="159">
        <v>2</v>
      </c>
      <c r="M42" s="160">
        <v>1</v>
      </c>
      <c r="N42" s="156">
        <f t="shared" si="11"/>
        <v>74</v>
      </c>
      <c r="O42" s="157">
        <v>7</v>
      </c>
      <c r="P42" s="158">
        <v>4</v>
      </c>
      <c r="Q42" s="159">
        <v>5</v>
      </c>
      <c r="R42" s="159">
        <v>20</v>
      </c>
      <c r="S42" s="159">
        <v>9</v>
      </c>
      <c r="T42" s="159">
        <v>10</v>
      </c>
      <c r="U42" s="159">
        <v>11</v>
      </c>
      <c r="V42" s="159">
        <v>6</v>
      </c>
      <c r="W42" s="159">
        <v>1</v>
      </c>
      <c r="X42" s="160">
        <v>1</v>
      </c>
      <c r="Y42" s="156">
        <f t="shared" si="12"/>
        <v>74</v>
      </c>
      <c r="Z42" s="157">
        <v>7</v>
      </c>
      <c r="AA42" s="158">
        <v>4</v>
      </c>
      <c r="AB42" s="159">
        <v>7</v>
      </c>
      <c r="AC42" s="159">
        <v>15</v>
      </c>
      <c r="AD42" s="159">
        <v>14</v>
      </c>
      <c r="AE42" s="159">
        <v>8</v>
      </c>
      <c r="AF42" s="159">
        <v>11</v>
      </c>
      <c r="AG42" s="159">
        <v>5</v>
      </c>
      <c r="AH42" s="159">
        <v>2</v>
      </c>
      <c r="AI42" s="160">
        <v>1</v>
      </c>
      <c r="AJ42" s="156">
        <f t="shared" si="13"/>
        <v>74</v>
      </c>
      <c r="AK42" s="198"/>
      <c r="AL42" s="198"/>
      <c r="AM42" s="198"/>
      <c r="AN42" s="198"/>
      <c r="AO42" s="198"/>
      <c r="AP42" s="198"/>
      <c r="AQ42" s="198"/>
      <c r="AR42" s="198"/>
      <c r="AS42" s="198"/>
      <c r="AT42" s="198"/>
      <c r="AU42" s="198"/>
    </row>
    <row r="43" spans="3:47" x14ac:dyDescent="0.25">
      <c r="C43" s="52" t="s">
        <v>14</v>
      </c>
      <c r="D43" s="157">
        <v>2</v>
      </c>
      <c r="E43" s="158">
        <v>6</v>
      </c>
      <c r="F43" s="159">
        <v>9</v>
      </c>
      <c r="G43" s="159">
        <v>17</v>
      </c>
      <c r="H43" s="159">
        <v>30</v>
      </c>
      <c r="I43" s="159">
        <v>46</v>
      </c>
      <c r="J43" s="159">
        <v>56</v>
      </c>
      <c r="K43" s="159">
        <v>21</v>
      </c>
      <c r="L43" s="159">
        <v>9</v>
      </c>
      <c r="M43" s="160">
        <v>8</v>
      </c>
      <c r="N43" s="156">
        <f t="shared" si="11"/>
        <v>204</v>
      </c>
      <c r="O43" s="157">
        <v>4</v>
      </c>
      <c r="P43" s="158">
        <v>7</v>
      </c>
      <c r="Q43" s="159">
        <v>13</v>
      </c>
      <c r="R43" s="159">
        <v>18</v>
      </c>
      <c r="S43" s="159">
        <v>28</v>
      </c>
      <c r="T43" s="159">
        <v>51</v>
      </c>
      <c r="U43" s="159">
        <v>49</v>
      </c>
      <c r="V43" s="159">
        <v>20</v>
      </c>
      <c r="W43" s="159">
        <v>10</v>
      </c>
      <c r="X43" s="160">
        <v>4</v>
      </c>
      <c r="Y43" s="156">
        <f t="shared" si="12"/>
        <v>204</v>
      </c>
      <c r="Z43" s="157">
        <v>5</v>
      </c>
      <c r="AA43" s="158">
        <v>14</v>
      </c>
      <c r="AB43" s="159">
        <v>18</v>
      </c>
      <c r="AC43" s="159">
        <v>21</v>
      </c>
      <c r="AD43" s="159">
        <v>54</v>
      </c>
      <c r="AE43" s="159">
        <v>49</v>
      </c>
      <c r="AF43" s="159">
        <v>23</v>
      </c>
      <c r="AG43" s="159">
        <v>11</v>
      </c>
      <c r="AH43" s="159">
        <v>8</v>
      </c>
      <c r="AI43" s="160" t="s">
        <v>36</v>
      </c>
      <c r="AJ43" s="156">
        <f t="shared" si="13"/>
        <v>203</v>
      </c>
      <c r="AK43" s="198"/>
      <c r="AL43" s="312"/>
      <c r="AM43" s="198"/>
      <c r="AN43" s="198"/>
      <c r="AO43" s="198"/>
      <c r="AP43" s="198"/>
      <c r="AQ43" s="198"/>
      <c r="AR43" s="198"/>
      <c r="AS43" s="198"/>
      <c r="AT43" s="198"/>
      <c r="AU43" s="198"/>
    </row>
    <row r="44" spans="3:47" x14ac:dyDescent="0.25">
      <c r="C44" s="52" t="s">
        <v>15</v>
      </c>
      <c r="D44" s="157" t="s">
        <v>36</v>
      </c>
      <c r="E44" s="158">
        <v>2</v>
      </c>
      <c r="F44" s="159">
        <v>2</v>
      </c>
      <c r="G44" s="159">
        <v>6</v>
      </c>
      <c r="H44" s="159">
        <v>1</v>
      </c>
      <c r="I44" s="159">
        <v>2</v>
      </c>
      <c r="J44" s="159">
        <v>1</v>
      </c>
      <c r="K44" s="159" t="s">
        <v>36</v>
      </c>
      <c r="L44" s="159" t="s">
        <v>36</v>
      </c>
      <c r="M44" s="160" t="s">
        <v>36</v>
      </c>
      <c r="N44" s="156">
        <f t="shared" si="11"/>
        <v>14</v>
      </c>
      <c r="O44" s="157" t="s">
        <v>36</v>
      </c>
      <c r="P44" s="158">
        <v>2</v>
      </c>
      <c r="Q44" s="159">
        <v>2</v>
      </c>
      <c r="R44" s="159">
        <v>6</v>
      </c>
      <c r="S44" s="159">
        <v>1</v>
      </c>
      <c r="T44" s="159">
        <v>2</v>
      </c>
      <c r="U44" s="159">
        <v>1</v>
      </c>
      <c r="V44" s="159" t="s">
        <v>36</v>
      </c>
      <c r="W44" s="159" t="s">
        <v>36</v>
      </c>
      <c r="X44" s="160" t="s">
        <v>36</v>
      </c>
      <c r="Y44" s="156">
        <f t="shared" si="12"/>
        <v>14</v>
      </c>
      <c r="Z44" s="157">
        <v>2</v>
      </c>
      <c r="AA44" s="158">
        <v>1</v>
      </c>
      <c r="AB44" s="159">
        <v>5</v>
      </c>
      <c r="AC44" s="159">
        <v>5</v>
      </c>
      <c r="AD44" s="159">
        <v>1</v>
      </c>
      <c r="AE44" s="159" t="s">
        <v>36</v>
      </c>
      <c r="AF44" s="159" t="s">
        <v>36</v>
      </c>
      <c r="AG44" s="159" t="s">
        <v>36</v>
      </c>
      <c r="AH44" s="159" t="s">
        <v>36</v>
      </c>
      <c r="AI44" s="160" t="s">
        <v>36</v>
      </c>
      <c r="AJ44" s="156">
        <f t="shared" si="13"/>
        <v>14</v>
      </c>
      <c r="AK44" s="198"/>
      <c r="AL44" s="198"/>
      <c r="AM44" s="198"/>
      <c r="AN44" s="198"/>
      <c r="AO44" s="198"/>
      <c r="AP44" s="198"/>
      <c r="AQ44" s="198"/>
      <c r="AR44" s="198"/>
      <c r="AS44" s="198"/>
      <c r="AT44" s="198"/>
      <c r="AU44" s="198"/>
    </row>
    <row r="45" spans="3:47" x14ac:dyDescent="0.25">
      <c r="C45" s="52" t="s">
        <v>68</v>
      </c>
      <c r="D45" s="157">
        <v>2</v>
      </c>
      <c r="E45" s="158">
        <v>8</v>
      </c>
      <c r="F45" s="159">
        <v>5</v>
      </c>
      <c r="G45" s="159">
        <v>6</v>
      </c>
      <c r="H45" s="159">
        <v>22</v>
      </c>
      <c r="I45" s="159">
        <v>18</v>
      </c>
      <c r="J45" s="159">
        <v>13</v>
      </c>
      <c r="K45" s="159">
        <v>2</v>
      </c>
      <c r="L45" s="159">
        <v>2</v>
      </c>
      <c r="M45" s="160">
        <v>3</v>
      </c>
      <c r="N45" s="156">
        <f t="shared" si="11"/>
        <v>81</v>
      </c>
      <c r="O45" s="157">
        <v>4</v>
      </c>
      <c r="P45" s="158">
        <v>8</v>
      </c>
      <c r="Q45" s="159">
        <v>5</v>
      </c>
      <c r="R45" s="159">
        <v>17</v>
      </c>
      <c r="S45" s="159">
        <v>17</v>
      </c>
      <c r="T45" s="159">
        <v>20</v>
      </c>
      <c r="U45" s="159">
        <v>7</v>
      </c>
      <c r="V45" s="159">
        <v>3</v>
      </c>
      <c r="W45" s="159" t="s">
        <v>36</v>
      </c>
      <c r="X45" s="160" t="s">
        <v>36</v>
      </c>
      <c r="Y45" s="156">
        <f t="shared" si="12"/>
        <v>81</v>
      </c>
      <c r="Z45" s="157">
        <v>5</v>
      </c>
      <c r="AA45" s="158">
        <v>5</v>
      </c>
      <c r="AB45" s="315">
        <v>12</v>
      </c>
      <c r="AC45" s="315">
        <v>13</v>
      </c>
      <c r="AD45" s="159">
        <v>16</v>
      </c>
      <c r="AE45" s="159">
        <v>18</v>
      </c>
      <c r="AF45" s="159">
        <v>9</v>
      </c>
      <c r="AG45" s="159">
        <v>3</v>
      </c>
      <c r="AH45" s="159" t="s">
        <v>36</v>
      </c>
      <c r="AI45" s="160" t="s">
        <v>36</v>
      </c>
      <c r="AJ45" s="156">
        <f t="shared" si="13"/>
        <v>81</v>
      </c>
      <c r="AK45" s="198"/>
      <c r="AL45" s="198"/>
      <c r="AM45" s="198"/>
      <c r="AN45" s="198"/>
      <c r="AO45" s="198"/>
      <c r="AP45" s="198"/>
      <c r="AQ45" s="198"/>
      <c r="AR45" s="198"/>
      <c r="AS45" s="198"/>
      <c r="AT45" s="198"/>
      <c r="AU45" s="198"/>
    </row>
    <row r="46" spans="3:47" x14ac:dyDescent="0.25">
      <c r="C46" s="52" t="s">
        <v>69</v>
      </c>
      <c r="D46" s="157">
        <v>5</v>
      </c>
      <c r="E46" s="158">
        <v>8</v>
      </c>
      <c r="F46" s="159">
        <v>8</v>
      </c>
      <c r="G46" s="159">
        <v>23</v>
      </c>
      <c r="H46" s="159">
        <v>11</v>
      </c>
      <c r="I46" s="159">
        <v>3</v>
      </c>
      <c r="J46" s="159">
        <v>2</v>
      </c>
      <c r="K46" s="159" t="s">
        <v>36</v>
      </c>
      <c r="L46" s="159" t="s">
        <v>36</v>
      </c>
      <c r="M46" s="160" t="s">
        <v>36</v>
      </c>
      <c r="N46" s="156">
        <f t="shared" si="11"/>
        <v>60</v>
      </c>
      <c r="O46" s="157">
        <v>5</v>
      </c>
      <c r="P46" s="158">
        <v>6</v>
      </c>
      <c r="Q46" s="159">
        <v>13</v>
      </c>
      <c r="R46" s="159">
        <v>17</v>
      </c>
      <c r="S46" s="159">
        <v>15</v>
      </c>
      <c r="T46" s="159">
        <v>2</v>
      </c>
      <c r="U46" s="159">
        <v>2</v>
      </c>
      <c r="V46" s="159" t="s">
        <v>36</v>
      </c>
      <c r="W46" s="159" t="s">
        <v>36</v>
      </c>
      <c r="X46" s="160" t="s">
        <v>36</v>
      </c>
      <c r="Y46" s="156">
        <f t="shared" si="12"/>
        <v>60</v>
      </c>
      <c r="Z46" s="157">
        <v>4</v>
      </c>
      <c r="AA46" s="158">
        <v>8</v>
      </c>
      <c r="AB46" s="159">
        <v>7</v>
      </c>
      <c r="AC46" s="159">
        <v>20</v>
      </c>
      <c r="AD46" s="159">
        <v>13</v>
      </c>
      <c r="AE46" s="159">
        <v>6</v>
      </c>
      <c r="AF46" s="159">
        <v>2</v>
      </c>
      <c r="AG46" s="159" t="s">
        <v>36</v>
      </c>
      <c r="AH46" s="159" t="s">
        <v>36</v>
      </c>
      <c r="AI46" s="160" t="s">
        <v>36</v>
      </c>
      <c r="AJ46" s="156">
        <f t="shared" si="13"/>
        <v>60</v>
      </c>
      <c r="AK46" s="198"/>
      <c r="AL46" s="198"/>
      <c r="AM46" s="198"/>
      <c r="AN46" s="198"/>
      <c r="AO46" s="198"/>
      <c r="AP46" s="198"/>
      <c r="AQ46" s="198"/>
      <c r="AR46" s="198"/>
      <c r="AS46" s="198"/>
      <c r="AT46" s="198"/>
      <c r="AU46" s="198"/>
    </row>
    <row r="47" spans="3:47" x14ac:dyDescent="0.25">
      <c r="C47" s="52" t="s">
        <v>70</v>
      </c>
      <c r="D47" s="157" t="s">
        <v>36</v>
      </c>
      <c r="E47" s="158">
        <v>5</v>
      </c>
      <c r="F47" s="159">
        <v>10</v>
      </c>
      <c r="G47" s="159">
        <v>10</v>
      </c>
      <c r="H47" s="159">
        <v>24</v>
      </c>
      <c r="I47" s="159">
        <v>32</v>
      </c>
      <c r="J47" s="159">
        <v>21</v>
      </c>
      <c r="K47" s="159">
        <v>15</v>
      </c>
      <c r="L47" s="159">
        <v>3</v>
      </c>
      <c r="M47" s="160">
        <v>3</v>
      </c>
      <c r="N47" s="156">
        <f t="shared" si="11"/>
        <v>123</v>
      </c>
      <c r="O47" s="157">
        <v>5</v>
      </c>
      <c r="P47" s="158">
        <v>13</v>
      </c>
      <c r="Q47" s="159">
        <v>14</v>
      </c>
      <c r="R47" s="159">
        <v>12</v>
      </c>
      <c r="S47" s="159">
        <v>26</v>
      </c>
      <c r="T47" s="159">
        <v>30</v>
      </c>
      <c r="U47" s="159">
        <v>11</v>
      </c>
      <c r="V47" s="159">
        <v>7</v>
      </c>
      <c r="W47" s="159">
        <v>1</v>
      </c>
      <c r="X47" s="160">
        <v>4</v>
      </c>
      <c r="Y47" s="156">
        <f t="shared" si="12"/>
        <v>123</v>
      </c>
      <c r="Z47" s="157">
        <v>3</v>
      </c>
      <c r="AA47" s="158">
        <v>4</v>
      </c>
      <c r="AB47" s="159">
        <v>8</v>
      </c>
      <c r="AC47" s="159">
        <v>14</v>
      </c>
      <c r="AD47" s="159">
        <v>30</v>
      </c>
      <c r="AE47" s="159">
        <v>36</v>
      </c>
      <c r="AF47" s="159">
        <v>14</v>
      </c>
      <c r="AG47" s="159">
        <v>10</v>
      </c>
      <c r="AH47" s="159">
        <v>2</v>
      </c>
      <c r="AI47" s="160">
        <v>1</v>
      </c>
      <c r="AJ47" s="156">
        <f t="shared" si="13"/>
        <v>122</v>
      </c>
      <c r="AK47" s="198"/>
      <c r="AL47" s="198"/>
      <c r="AM47" s="198"/>
      <c r="AN47" s="198"/>
      <c r="AO47" s="198"/>
      <c r="AP47" s="198"/>
      <c r="AQ47" s="198"/>
      <c r="AR47" s="198"/>
      <c r="AS47" s="198"/>
      <c r="AT47" s="198"/>
      <c r="AU47" s="198"/>
    </row>
    <row r="48" spans="3:47" x14ac:dyDescent="0.25">
      <c r="C48" s="52" t="s">
        <v>71</v>
      </c>
      <c r="D48" s="157" t="s">
        <v>36</v>
      </c>
      <c r="E48" s="158">
        <v>2</v>
      </c>
      <c r="F48" s="159">
        <v>9</v>
      </c>
      <c r="G48" s="159">
        <v>10</v>
      </c>
      <c r="H48" s="159">
        <v>21</v>
      </c>
      <c r="I48" s="159">
        <v>24</v>
      </c>
      <c r="J48" s="159">
        <v>35</v>
      </c>
      <c r="K48" s="159">
        <v>12</v>
      </c>
      <c r="L48" s="159">
        <v>7</v>
      </c>
      <c r="M48" s="160">
        <v>3</v>
      </c>
      <c r="N48" s="156">
        <f t="shared" si="11"/>
        <v>123</v>
      </c>
      <c r="O48" s="157" t="s">
        <v>36</v>
      </c>
      <c r="P48" s="158">
        <v>14</v>
      </c>
      <c r="Q48" s="159">
        <v>11</v>
      </c>
      <c r="R48" s="159">
        <v>15</v>
      </c>
      <c r="S48" s="159">
        <v>17</v>
      </c>
      <c r="T48" s="159">
        <v>37</v>
      </c>
      <c r="U48" s="159">
        <v>13</v>
      </c>
      <c r="V48" s="159">
        <v>10</v>
      </c>
      <c r="W48" s="159">
        <v>2</v>
      </c>
      <c r="X48" s="160">
        <v>4</v>
      </c>
      <c r="Y48" s="156">
        <f t="shared" si="12"/>
        <v>123</v>
      </c>
      <c r="Z48" s="157" t="s">
        <v>36</v>
      </c>
      <c r="AA48" s="158">
        <v>5</v>
      </c>
      <c r="AB48" s="159">
        <v>5</v>
      </c>
      <c r="AC48" s="159">
        <v>6</v>
      </c>
      <c r="AD48" s="159">
        <v>29</v>
      </c>
      <c r="AE48" s="159">
        <v>30</v>
      </c>
      <c r="AF48" s="159">
        <v>31</v>
      </c>
      <c r="AG48" s="159">
        <v>11</v>
      </c>
      <c r="AH48" s="159">
        <v>4</v>
      </c>
      <c r="AI48" s="160">
        <v>1</v>
      </c>
      <c r="AJ48" s="156">
        <f t="shared" si="13"/>
        <v>122</v>
      </c>
      <c r="AK48" s="198"/>
      <c r="AL48" s="198"/>
      <c r="AM48" s="198"/>
      <c r="AN48" s="198"/>
      <c r="AO48" s="198"/>
      <c r="AP48" s="198"/>
      <c r="AQ48" s="198"/>
      <c r="AR48" s="198"/>
      <c r="AS48" s="198"/>
      <c r="AT48" s="198"/>
      <c r="AU48" s="198"/>
    </row>
    <row r="49" spans="1:47" x14ac:dyDescent="0.25">
      <c r="C49" s="52" t="s">
        <v>17</v>
      </c>
      <c r="D49" s="157">
        <v>7</v>
      </c>
      <c r="E49" s="158">
        <v>2</v>
      </c>
      <c r="F49" s="159">
        <v>5</v>
      </c>
      <c r="G49" s="159">
        <v>2</v>
      </c>
      <c r="H49" s="159">
        <v>9</v>
      </c>
      <c r="I49" s="159">
        <v>8</v>
      </c>
      <c r="J49" s="159">
        <v>9</v>
      </c>
      <c r="K49" s="159">
        <v>4</v>
      </c>
      <c r="L49" s="159">
        <v>3</v>
      </c>
      <c r="M49" s="160" t="s">
        <v>36</v>
      </c>
      <c r="N49" s="156">
        <f t="shared" si="11"/>
        <v>49</v>
      </c>
      <c r="O49" s="157">
        <v>5</v>
      </c>
      <c r="P49" s="158">
        <v>4</v>
      </c>
      <c r="Q49" s="159">
        <v>2</v>
      </c>
      <c r="R49" s="159">
        <v>5</v>
      </c>
      <c r="S49" s="159">
        <v>7</v>
      </c>
      <c r="T49" s="159">
        <v>7</v>
      </c>
      <c r="U49" s="159">
        <v>7</v>
      </c>
      <c r="V49" s="159">
        <v>8</v>
      </c>
      <c r="W49" s="159">
        <v>3</v>
      </c>
      <c r="X49" s="160">
        <v>1</v>
      </c>
      <c r="Y49" s="156">
        <f t="shared" si="12"/>
        <v>49</v>
      </c>
      <c r="Z49" s="157">
        <v>2</v>
      </c>
      <c r="AA49" s="158">
        <v>5</v>
      </c>
      <c r="AB49" s="159">
        <v>6</v>
      </c>
      <c r="AC49" s="159">
        <v>5</v>
      </c>
      <c r="AD49" s="159">
        <v>12</v>
      </c>
      <c r="AE49" s="159">
        <v>5</v>
      </c>
      <c r="AF49" s="159">
        <v>8</v>
      </c>
      <c r="AG49" s="159">
        <v>3</v>
      </c>
      <c r="AH49" s="159">
        <v>2</v>
      </c>
      <c r="AI49" s="160">
        <v>1</v>
      </c>
      <c r="AJ49" s="156">
        <f t="shared" si="13"/>
        <v>49</v>
      </c>
      <c r="AK49" s="198"/>
      <c r="AL49" s="198"/>
      <c r="AM49" s="198"/>
      <c r="AN49" s="198"/>
      <c r="AO49" s="198"/>
      <c r="AP49" s="198"/>
      <c r="AQ49" s="198"/>
      <c r="AR49" s="198"/>
      <c r="AS49" s="198"/>
      <c r="AT49" s="198"/>
      <c r="AU49" s="198"/>
    </row>
    <row r="50" spans="1:47" ht="15.75" thickBot="1" x14ac:dyDescent="0.3">
      <c r="C50" s="129" t="s">
        <v>18</v>
      </c>
      <c r="D50" s="157">
        <v>1</v>
      </c>
      <c r="E50" s="158">
        <v>11</v>
      </c>
      <c r="F50" s="159">
        <v>10</v>
      </c>
      <c r="G50" s="159">
        <v>7</v>
      </c>
      <c r="H50" s="159">
        <v>15</v>
      </c>
      <c r="I50" s="159">
        <v>12</v>
      </c>
      <c r="J50" s="159">
        <v>9</v>
      </c>
      <c r="K50" s="159">
        <v>6</v>
      </c>
      <c r="L50" s="159">
        <v>1</v>
      </c>
      <c r="M50" s="160">
        <v>1</v>
      </c>
      <c r="N50" s="156">
        <f>SUM(D50:M50)</f>
        <v>73</v>
      </c>
      <c r="O50" s="157">
        <v>2</v>
      </c>
      <c r="P50" s="158">
        <v>9</v>
      </c>
      <c r="Q50" s="159">
        <v>9</v>
      </c>
      <c r="R50" s="159">
        <v>12</v>
      </c>
      <c r="S50" s="159">
        <v>15</v>
      </c>
      <c r="T50" s="159">
        <v>14</v>
      </c>
      <c r="U50" s="159">
        <v>5</v>
      </c>
      <c r="V50" s="159">
        <v>5</v>
      </c>
      <c r="W50" s="159">
        <v>1</v>
      </c>
      <c r="X50" s="160">
        <v>1</v>
      </c>
      <c r="Y50" s="156">
        <f>SUM(O50:X50)</f>
        <v>73</v>
      </c>
      <c r="Z50" s="157">
        <v>8</v>
      </c>
      <c r="AA50" s="158">
        <v>10</v>
      </c>
      <c r="AB50" s="159">
        <v>6</v>
      </c>
      <c r="AC50" s="159">
        <v>13</v>
      </c>
      <c r="AD50" s="159">
        <v>19</v>
      </c>
      <c r="AE50" s="159">
        <v>10</v>
      </c>
      <c r="AF50" s="159">
        <v>6</v>
      </c>
      <c r="AG50" s="159" t="s">
        <v>36</v>
      </c>
      <c r="AH50" s="159" t="s">
        <v>36</v>
      </c>
      <c r="AI50" s="160" t="s">
        <v>36</v>
      </c>
      <c r="AJ50" s="156">
        <f t="shared" si="13"/>
        <v>72</v>
      </c>
      <c r="AK50" s="198"/>
      <c r="AL50" s="198"/>
      <c r="AM50" s="198"/>
      <c r="AN50" s="198"/>
      <c r="AO50" s="198"/>
      <c r="AP50" s="198"/>
      <c r="AQ50" s="198"/>
      <c r="AR50" s="198"/>
      <c r="AS50" s="198"/>
      <c r="AT50" s="198"/>
      <c r="AU50" s="198"/>
    </row>
    <row r="51" spans="1:47" ht="15.75" thickBot="1" x14ac:dyDescent="0.3">
      <c r="C51" s="130" t="s">
        <v>72</v>
      </c>
      <c r="D51" s="229">
        <f>SUM(D31:D50)</f>
        <v>49</v>
      </c>
      <c r="E51" s="229">
        <f t="shared" ref="E51:M51" si="14">SUM(E31:E50)</f>
        <v>94</v>
      </c>
      <c r="F51" s="229">
        <f t="shared" si="14"/>
        <v>133</v>
      </c>
      <c r="G51" s="229">
        <f t="shared" si="14"/>
        <v>227</v>
      </c>
      <c r="H51" s="229">
        <f t="shared" si="14"/>
        <v>346</v>
      </c>
      <c r="I51" s="229">
        <f t="shared" si="14"/>
        <v>339</v>
      </c>
      <c r="J51" s="229">
        <f t="shared" si="14"/>
        <v>248</v>
      </c>
      <c r="K51" s="229">
        <f t="shared" si="14"/>
        <v>131</v>
      </c>
      <c r="L51" s="229">
        <f t="shared" si="14"/>
        <v>53</v>
      </c>
      <c r="M51" s="229">
        <f t="shared" si="14"/>
        <v>48</v>
      </c>
      <c r="N51" s="226">
        <f>SUM(N31:N50)</f>
        <v>1668</v>
      </c>
      <c r="O51" s="229">
        <f>SUM(O31:O50)</f>
        <v>80</v>
      </c>
      <c r="P51" s="229">
        <f t="shared" ref="P51:X51" si="15">SUM(P31:P50)</f>
        <v>130</v>
      </c>
      <c r="Q51" s="229">
        <f t="shared" si="15"/>
        <v>151</v>
      </c>
      <c r="R51" s="229">
        <f t="shared" si="15"/>
        <v>253</v>
      </c>
      <c r="S51" s="229">
        <f t="shared" si="15"/>
        <v>332</v>
      </c>
      <c r="T51" s="229">
        <f t="shared" si="15"/>
        <v>323</v>
      </c>
      <c r="U51" s="229">
        <f t="shared" si="15"/>
        <v>217</v>
      </c>
      <c r="V51" s="229">
        <f t="shared" si="15"/>
        <v>116</v>
      </c>
      <c r="W51" s="229">
        <f t="shared" si="15"/>
        <v>37</v>
      </c>
      <c r="X51" s="229">
        <f t="shared" si="15"/>
        <v>29</v>
      </c>
      <c r="Y51" s="226">
        <f>SUM(Y31:Y50)</f>
        <v>1668</v>
      </c>
      <c r="Z51" s="229">
        <f>SUM(Z31:Z50)</f>
        <v>63</v>
      </c>
      <c r="AA51" s="229">
        <f t="shared" ref="AA51:AI51" si="16">SUM(AA31:AA50)</f>
        <v>115</v>
      </c>
      <c r="AB51" s="229">
        <f t="shared" si="16"/>
        <v>151</v>
      </c>
      <c r="AC51" s="229">
        <f t="shared" si="16"/>
        <v>274</v>
      </c>
      <c r="AD51" s="229">
        <f t="shared" si="16"/>
        <v>386</v>
      </c>
      <c r="AE51" s="229">
        <f t="shared" si="16"/>
        <v>329</v>
      </c>
      <c r="AF51" s="229">
        <f t="shared" si="16"/>
        <v>209</v>
      </c>
      <c r="AG51" s="229">
        <f t="shared" si="16"/>
        <v>94</v>
      </c>
      <c r="AH51" s="229">
        <f t="shared" si="16"/>
        <v>33</v>
      </c>
      <c r="AI51" s="229">
        <f t="shared" si="16"/>
        <v>6</v>
      </c>
      <c r="AJ51" s="226">
        <f>SUM(AJ31:AJ50)</f>
        <v>1660</v>
      </c>
      <c r="AK51" s="198"/>
      <c r="AL51" s="198"/>
      <c r="AM51" s="198"/>
      <c r="AN51" s="198"/>
      <c r="AO51" s="198"/>
      <c r="AP51" s="198"/>
      <c r="AQ51" s="198"/>
      <c r="AR51" s="198"/>
      <c r="AS51" s="198"/>
      <c r="AT51" s="198"/>
      <c r="AU51" s="198"/>
    </row>
    <row r="52" spans="1:47" ht="15.75" thickBot="1" x14ac:dyDescent="0.3">
      <c r="O52" s="198"/>
      <c r="P52" s="198"/>
      <c r="Q52" s="198"/>
      <c r="R52" s="198"/>
      <c r="S52" s="198"/>
      <c r="T52" s="198"/>
      <c r="U52" s="198"/>
      <c r="V52" s="198"/>
      <c r="W52" s="198"/>
      <c r="X52" s="198"/>
      <c r="Y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row>
    <row r="53" spans="1:47" ht="15.75" thickBot="1" x14ac:dyDescent="0.3">
      <c r="A53" s="198"/>
      <c r="B53" s="198"/>
      <c r="C53" s="10"/>
      <c r="D53" s="375" t="s">
        <v>164</v>
      </c>
      <c r="E53" s="376"/>
      <c r="F53" s="376"/>
      <c r="G53" s="376"/>
      <c r="H53" s="376"/>
      <c r="I53" s="376"/>
      <c r="J53" s="376"/>
      <c r="K53" s="376"/>
      <c r="L53" s="376"/>
      <c r="M53" s="377"/>
      <c r="N53" s="148"/>
      <c r="O53" s="375" t="s">
        <v>165</v>
      </c>
      <c r="P53" s="376"/>
      <c r="Q53" s="376"/>
      <c r="R53" s="376"/>
      <c r="S53" s="376"/>
      <c r="T53" s="376"/>
      <c r="U53" s="376"/>
      <c r="V53" s="376"/>
      <c r="W53" s="376"/>
      <c r="X53" s="377"/>
      <c r="Y53" s="148"/>
      <c r="Z53" s="375" t="s">
        <v>161</v>
      </c>
      <c r="AA53" s="376"/>
      <c r="AB53" s="376"/>
      <c r="AC53" s="376"/>
      <c r="AD53" s="376"/>
      <c r="AE53" s="376"/>
      <c r="AF53" s="376"/>
      <c r="AG53" s="376"/>
      <c r="AH53" s="376"/>
      <c r="AI53" s="377"/>
      <c r="AJ53" s="148"/>
      <c r="AK53" s="198"/>
      <c r="AL53" s="198"/>
      <c r="AM53" s="198"/>
      <c r="AN53" s="198"/>
      <c r="AO53" s="198"/>
      <c r="AP53" s="198"/>
      <c r="AQ53" s="198"/>
      <c r="AR53" s="198"/>
      <c r="AS53" s="198"/>
      <c r="AT53" s="198"/>
      <c r="AU53" s="198"/>
    </row>
    <row r="54" spans="1:47" ht="15.75" thickBot="1" x14ac:dyDescent="0.3">
      <c r="A54" s="198"/>
      <c r="B54" s="198"/>
      <c r="C54" s="13" t="s">
        <v>9</v>
      </c>
      <c r="D54" s="149">
        <v>9</v>
      </c>
      <c r="E54" s="150">
        <v>8</v>
      </c>
      <c r="F54" s="149">
        <v>7</v>
      </c>
      <c r="G54" s="150">
        <v>6</v>
      </c>
      <c r="H54" s="149">
        <v>5</v>
      </c>
      <c r="I54" s="150">
        <v>4</v>
      </c>
      <c r="J54" s="149">
        <v>3</v>
      </c>
      <c r="K54" s="150">
        <v>2</v>
      </c>
      <c r="L54" s="149">
        <v>1</v>
      </c>
      <c r="M54" s="151" t="s">
        <v>34</v>
      </c>
      <c r="N54" s="148"/>
      <c r="O54" s="149">
        <v>9</v>
      </c>
      <c r="P54" s="150">
        <v>8</v>
      </c>
      <c r="Q54" s="149">
        <v>7</v>
      </c>
      <c r="R54" s="150">
        <v>6</v>
      </c>
      <c r="S54" s="149">
        <v>5</v>
      </c>
      <c r="T54" s="150">
        <v>4</v>
      </c>
      <c r="U54" s="149">
        <v>3</v>
      </c>
      <c r="V54" s="150">
        <v>2</v>
      </c>
      <c r="W54" s="149">
        <v>1</v>
      </c>
      <c r="X54" s="151" t="s">
        <v>34</v>
      </c>
      <c r="Y54" s="148"/>
      <c r="Z54" s="149">
        <v>9</v>
      </c>
      <c r="AA54" s="150">
        <v>8</v>
      </c>
      <c r="AB54" s="149">
        <v>7</v>
      </c>
      <c r="AC54" s="150">
        <v>6</v>
      </c>
      <c r="AD54" s="149">
        <v>5</v>
      </c>
      <c r="AE54" s="150">
        <v>4</v>
      </c>
      <c r="AF54" s="149">
        <v>3</v>
      </c>
      <c r="AG54" s="150">
        <v>2</v>
      </c>
      <c r="AH54" s="149">
        <v>1</v>
      </c>
      <c r="AI54" s="151" t="s">
        <v>34</v>
      </c>
      <c r="AJ54" s="148"/>
      <c r="AK54" s="198"/>
      <c r="AL54" s="198"/>
      <c r="AM54" s="198"/>
      <c r="AN54" s="198"/>
      <c r="AO54" s="198"/>
      <c r="AP54" s="198"/>
      <c r="AQ54" s="198"/>
      <c r="AR54" s="198"/>
      <c r="AS54" s="198"/>
      <c r="AT54" s="198"/>
      <c r="AU54" s="198"/>
    </row>
    <row r="55" spans="1:47" x14ac:dyDescent="0.25">
      <c r="A55" s="198"/>
      <c r="B55" s="198"/>
      <c r="C55" s="52" t="s">
        <v>117</v>
      </c>
      <c r="D55" s="152">
        <v>1</v>
      </c>
      <c r="E55" s="153">
        <v>1</v>
      </c>
      <c r="F55" s="154">
        <v>5</v>
      </c>
      <c r="G55" s="154">
        <v>10</v>
      </c>
      <c r="H55" s="154">
        <v>8</v>
      </c>
      <c r="I55" s="154">
        <v>8</v>
      </c>
      <c r="J55" s="154">
        <v>3</v>
      </c>
      <c r="K55" s="154" t="s">
        <v>36</v>
      </c>
      <c r="L55" s="154">
        <v>1</v>
      </c>
      <c r="M55" s="155" t="s">
        <v>36</v>
      </c>
      <c r="N55" s="156">
        <f>SUM(D55:M55)</f>
        <v>37</v>
      </c>
      <c r="O55" s="152"/>
      <c r="P55" s="153"/>
      <c r="Q55" s="154"/>
      <c r="R55" s="154"/>
      <c r="S55" s="154"/>
      <c r="T55" s="154"/>
      <c r="U55" s="154"/>
      <c r="V55" s="154"/>
      <c r="W55" s="154"/>
      <c r="X55" s="155"/>
      <c r="Y55" s="156">
        <f>SUM(O55:X55)</f>
        <v>0</v>
      </c>
      <c r="Z55" s="152"/>
      <c r="AA55" s="153"/>
      <c r="AB55" s="154"/>
      <c r="AC55" s="154"/>
      <c r="AD55" s="154"/>
      <c r="AE55" s="154"/>
      <c r="AF55" s="154"/>
      <c r="AG55" s="154"/>
      <c r="AH55" s="154"/>
      <c r="AI55" s="155"/>
      <c r="AJ55" s="156">
        <f>SUM(Z55:AI55)</f>
        <v>0</v>
      </c>
      <c r="AK55" s="198"/>
      <c r="AL55" s="198"/>
      <c r="AM55" s="198"/>
      <c r="AN55" s="198"/>
      <c r="AO55" s="198"/>
      <c r="AP55" s="198"/>
      <c r="AQ55" s="198"/>
      <c r="AR55" s="198"/>
      <c r="AS55" s="198"/>
      <c r="AT55" s="198"/>
      <c r="AU55" s="198"/>
    </row>
    <row r="56" spans="1:47" x14ac:dyDescent="0.25">
      <c r="A56" s="198"/>
      <c r="B56" s="198"/>
      <c r="C56" s="52" t="s">
        <v>65</v>
      </c>
      <c r="D56" s="157">
        <v>11</v>
      </c>
      <c r="E56" s="158">
        <v>14</v>
      </c>
      <c r="F56" s="159">
        <v>6</v>
      </c>
      <c r="G56" s="159">
        <v>15</v>
      </c>
      <c r="H56" s="159">
        <v>10</v>
      </c>
      <c r="I56" s="159">
        <v>10</v>
      </c>
      <c r="J56" s="159">
        <v>6</v>
      </c>
      <c r="K56" s="159">
        <v>1</v>
      </c>
      <c r="L56" s="159" t="s">
        <v>36</v>
      </c>
      <c r="M56" s="160" t="s">
        <v>36</v>
      </c>
      <c r="N56" s="156">
        <f t="shared" ref="N56:N73" si="17">SUM(D56:M56)</f>
        <v>73</v>
      </c>
      <c r="O56" s="157"/>
      <c r="P56" s="158"/>
      <c r="Q56" s="159"/>
      <c r="R56" s="159"/>
      <c r="S56" s="159"/>
      <c r="T56" s="159"/>
      <c r="U56" s="159"/>
      <c r="V56" s="159"/>
      <c r="W56" s="159"/>
      <c r="X56" s="160"/>
      <c r="Y56" s="156">
        <f t="shared" ref="Y56:Y73" si="18">SUM(O56:X56)</f>
        <v>0</v>
      </c>
      <c r="Z56" s="157"/>
      <c r="AA56" s="158"/>
      <c r="AB56" s="159"/>
      <c r="AC56" s="159"/>
      <c r="AD56" s="159"/>
      <c r="AE56" s="159"/>
      <c r="AF56" s="159"/>
      <c r="AG56" s="159"/>
      <c r="AH56" s="159"/>
      <c r="AI56" s="160"/>
      <c r="AJ56" s="156">
        <f t="shared" ref="AJ56:AJ74" si="19">SUM(Z56:AI56)</f>
        <v>0</v>
      </c>
      <c r="AK56" s="198"/>
      <c r="AL56" s="198"/>
      <c r="AM56" s="198"/>
      <c r="AN56" s="198"/>
      <c r="AO56" s="198"/>
      <c r="AP56" s="198"/>
      <c r="AQ56" s="198"/>
      <c r="AR56" s="198"/>
      <c r="AS56" s="198"/>
      <c r="AT56" s="198"/>
      <c r="AU56" s="198"/>
    </row>
    <row r="57" spans="1:47" x14ac:dyDescent="0.25">
      <c r="A57" s="198"/>
      <c r="B57" s="198"/>
      <c r="C57" s="52" t="s">
        <v>10</v>
      </c>
      <c r="D57" s="157">
        <v>1</v>
      </c>
      <c r="E57" s="158">
        <v>2</v>
      </c>
      <c r="F57" s="159">
        <v>9</v>
      </c>
      <c r="G57" s="159">
        <v>8</v>
      </c>
      <c r="H57" s="159">
        <v>9</v>
      </c>
      <c r="I57" s="159">
        <v>12</v>
      </c>
      <c r="J57" s="159">
        <v>11</v>
      </c>
      <c r="K57" s="159">
        <v>13</v>
      </c>
      <c r="L57" s="159">
        <v>4</v>
      </c>
      <c r="M57" s="160">
        <v>4</v>
      </c>
      <c r="N57" s="156">
        <f t="shared" si="17"/>
        <v>73</v>
      </c>
      <c r="O57" s="157"/>
      <c r="P57" s="158"/>
      <c r="Q57" s="159"/>
      <c r="R57" s="159"/>
      <c r="S57" s="159"/>
      <c r="T57" s="159"/>
      <c r="U57" s="159"/>
      <c r="V57" s="159"/>
      <c r="W57" s="159"/>
      <c r="X57" s="160"/>
      <c r="Y57" s="156">
        <f t="shared" si="18"/>
        <v>0</v>
      </c>
      <c r="Z57" s="157"/>
      <c r="AA57" s="158"/>
      <c r="AB57" s="159"/>
      <c r="AC57" s="159"/>
      <c r="AD57" s="159"/>
      <c r="AE57" s="159"/>
      <c r="AF57" s="159"/>
      <c r="AG57" s="159"/>
      <c r="AH57" s="159"/>
      <c r="AI57" s="160"/>
      <c r="AJ57" s="156">
        <f t="shared" si="19"/>
        <v>0</v>
      </c>
      <c r="AK57" s="198"/>
      <c r="AL57" s="198"/>
      <c r="AM57" s="198"/>
      <c r="AN57" s="198"/>
      <c r="AO57" s="198"/>
      <c r="AP57" s="198"/>
      <c r="AQ57" s="198"/>
      <c r="AR57" s="198"/>
      <c r="AS57" s="198"/>
      <c r="AT57" s="198"/>
      <c r="AU57" s="198"/>
    </row>
    <row r="58" spans="1:47" x14ac:dyDescent="0.25">
      <c r="A58" s="198"/>
      <c r="B58" s="198"/>
      <c r="C58" s="52" t="s">
        <v>66</v>
      </c>
      <c r="D58" s="157">
        <v>6</v>
      </c>
      <c r="E58" s="158">
        <v>7</v>
      </c>
      <c r="F58" s="159">
        <v>11</v>
      </c>
      <c r="G58" s="159">
        <v>15</v>
      </c>
      <c r="H58" s="159">
        <v>13</v>
      </c>
      <c r="I58" s="159">
        <v>9</v>
      </c>
      <c r="J58" s="159">
        <v>10</v>
      </c>
      <c r="K58" s="159">
        <v>1</v>
      </c>
      <c r="L58" s="159" t="s">
        <v>36</v>
      </c>
      <c r="M58" s="160">
        <v>1</v>
      </c>
      <c r="N58" s="156">
        <f t="shared" si="17"/>
        <v>73</v>
      </c>
      <c r="O58" s="157"/>
      <c r="P58" s="158"/>
      <c r="Q58" s="159"/>
      <c r="R58" s="159"/>
      <c r="S58" s="159"/>
      <c r="T58" s="159"/>
      <c r="U58" s="159"/>
      <c r="V58" s="159"/>
      <c r="W58" s="159"/>
      <c r="X58" s="160"/>
      <c r="Y58" s="156">
        <f t="shared" si="18"/>
        <v>0</v>
      </c>
      <c r="Z58" s="157"/>
      <c r="AA58" s="158"/>
      <c r="AB58" s="159"/>
      <c r="AC58" s="159"/>
      <c r="AD58" s="159"/>
      <c r="AE58" s="159"/>
      <c r="AF58" s="159"/>
      <c r="AG58" s="159"/>
      <c r="AH58" s="159"/>
      <c r="AI58" s="160"/>
      <c r="AJ58" s="156">
        <f t="shared" si="19"/>
        <v>0</v>
      </c>
      <c r="AK58" s="198"/>
      <c r="AL58" s="198"/>
      <c r="AM58" s="198"/>
      <c r="AN58" s="198"/>
      <c r="AO58" s="198"/>
      <c r="AP58" s="198"/>
      <c r="AQ58" s="198"/>
      <c r="AR58" s="198"/>
      <c r="AS58" s="198"/>
      <c r="AT58" s="198"/>
      <c r="AU58" s="198"/>
    </row>
    <row r="59" spans="1:47" x14ac:dyDescent="0.25">
      <c r="A59" s="198"/>
      <c r="B59" s="198"/>
      <c r="C59" s="52" t="s">
        <v>67</v>
      </c>
      <c r="D59" s="157">
        <v>1</v>
      </c>
      <c r="E59" s="158">
        <v>4</v>
      </c>
      <c r="F59" s="159">
        <v>9</v>
      </c>
      <c r="G59" s="159">
        <v>7</v>
      </c>
      <c r="H59" s="159">
        <v>4</v>
      </c>
      <c r="I59" s="159">
        <v>6</v>
      </c>
      <c r="J59" s="159">
        <v>3</v>
      </c>
      <c r="K59" s="159">
        <v>1</v>
      </c>
      <c r="L59" s="159">
        <v>3</v>
      </c>
      <c r="M59" s="160">
        <v>2</v>
      </c>
      <c r="N59" s="156">
        <f t="shared" si="17"/>
        <v>40</v>
      </c>
      <c r="O59" s="157"/>
      <c r="P59" s="158"/>
      <c r="Q59" s="159"/>
      <c r="R59" s="159"/>
      <c r="S59" s="159"/>
      <c r="T59" s="159"/>
      <c r="U59" s="159"/>
      <c r="V59" s="159"/>
      <c r="W59" s="159"/>
      <c r="X59" s="160"/>
      <c r="Y59" s="156">
        <f t="shared" si="18"/>
        <v>0</v>
      </c>
      <c r="Z59" s="157"/>
      <c r="AA59" s="158"/>
      <c r="AB59" s="159"/>
      <c r="AC59" s="159"/>
      <c r="AD59" s="159"/>
      <c r="AE59" s="159"/>
      <c r="AF59" s="159"/>
      <c r="AG59" s="159"/>
      <c r="AH59" s="159"/>
      <c r="AI59" s="160"/>
      <c r="AJ59" s="156">
        <f t="shared" si="19"/>
        <v>0</v>
      </c>
      <c r="AK59" s="198"/>
      <c r="AL59" s="198"/>
      <c r="AM59" s="198"/>
      <c r="AN59" s="198"/>
      <c r="AO59" s="198"/>
      <c r="AP59" s="198"/>
      <c r="AQ59" s="198"/>
      <c r="AR59" s="198"/>
      <c r="AS59" s="198"/>
      <c r="AT59" s="198"/>
      <c r="AU59" s="198"/>
    </row>
    <row r="60" spans="1:47" x14ac:dyDescent="0.25">
      <c r="A60" s="198"/>
      <c r="B60" s="198"/>
      <c r="C60" s="52" t="s">
        <v>113</v>
      </c>
      <c r="D60" s="157">
        <v>4</v>
      </c>
      <c r="E60" s="158">
        <v>8</v>
      </c>
      <c r="F60" s="159" t="s">
        <v>36</v>
      </c>
      <c r="G60" s="159">
        <v>1</v>
      </c>
      <c r="H60" s="159">
        <v>2</v>
      </c>
      <c r="I60" s="159">
        <v>4</v>
      </c>
      <c r="J60" s="159">
        <v>8</v>
      </c>
      <c r="K60" s="159" t="s">
        <v>36</v>
      </c>
      <c r="L60" s="159" t="s">
        <v>36</v>
      </c>
      <c r="M60" s="176" t="s">
        <v>36</v>
      </c>
      <c r="N60" s="156">
        <f t="shared" si="17"/>
        <v>27</v>
      </c>
      <c r="O60" s="157"/>
      <c r="P60" s="158"/>
      <c r="Q60" s="159"/>
      <c r="R60" s="159"/>
      <c r="S60" s="159"/>
      <c r="T60" s="159"/>
      <c r="U60" s="159"/>
      <c r="V60" s="159"/>
      <c r="W60" s="159"/>
      <c r="X60" s="176"/>
      <c r="Y60" s="156">
        <f t="shared" si="18"/>
        <v>0</v>
      </c>
      <c r="Z60" s="157"/>
      <c r="AA60" s="158"/>
      <c r="AB60" s="159"/>
      <c r="AC60" s="159"/>
      <c r="AD60" s="159"/>
      <c r="AE60" s="159"/>
      <c r="AF60" s="159"/>
      <c r="AG60" s="159"/>
      <c r="AH60" s="159"/>
      <c r="AI60" s="176"/>
      <c r="AJ60" s="156">
        <f t="shared" si="19"/>
        <v>0</v>
      </c>
      <c r="AK60" s="198"/>
      <c r="AL60" s="198"/>
      <c r="AM60" s="198"/>
      <c r="AN60" s="198"/>
      <c r="AO60" s="198"/>
      <c r="AP60" s="198"/>
      <c r="AQ60" s="198"/>
      <c r="AR60" s="198"/>
      <c r="AS60" s="198"/>
      <c r="AT60" s="198"/>
      <c r="AU60" s="198"/>
    </row>
    <row r="61" spans="1:47" x14ac:dyDescent="0.25">
      <c r="A61" s="198"/>
      <c r="B61" s="198"/>
      <c r="C61" s="52" t="s">
        <v>40</v>
      </c>
      <c r="D61" s="157">
        <v>16</v>
      </c>
      <c r="E61" s="158">
        <v>23</v>
      </c>
      <c r="F61" s="159">
        <v>18</v>
      </c>
      <c r="G61" s="159">
        <v>32</v>
      </c>
      <c r="H61" s="159">
        <v>39</v>
      </c>
      <c r="I61" s="159">
        <v>30</v>
      </c>
      <c r="J61" s="159">
        <v>44</v>
      </c>
      <c r="K61" s="159">
        <v>26</v>
      </c>
      <c r="L61" s="159">
        <v>7</v>
      </c>
      <c r="M61" s="160">
        <v>5</v>
      </c>
      <c r="N61" s="156">
        <f t="shared" si="17"/>
        <v>240</v>
      </c>
      <c r="O61" s="157"/>
      <c r="P61" s="158"/>
      <c r="Q61" s="159"/>
      <c r="R61" s="159"/>
      <c r="S61" s="159"/>
      <c r="T61" s="159"/>
      <c r="U61" s="159"/>
      <c r="V61" s="159"/>
      <c r="W61" s="159"/>
      <c r="X61" s="160"/>
      <c r="Y61" s="156">
        <f t="shared" si="18"/>
        <v>0</v>
      </c>
      <c r="Z61" s="157"/>
      <c r="AA61" s="158"/>
      <c r="AB61" s="159"/>
      <c r="AC61" s="159"/>
      <c r="AD61" s="159"/>
      <c r="AE61" s="159"/>
      <c r="AF61" s="159"/>
      <c r="AG61" s="159"/>
      <c r="AH61" s="159"/>
      <c r="AI61" s="160"/>
      <c r="AJ61" s="156">
        <f t="shared" si="19"/>
        <v>0</v>
      </c>
      <c r="AK61" s="198"/>
      <c r="AL61" s="198"/>
      <c r="AM61" s="198"/>
      <c r="AN61" s="198"/>
      <c r="AO61" s="198"/>
      <c r="AP61" s="198"/>
      <c r="AQ61" s="198"/>
      <c r="AR61" s="198"/>
      <c r="AS61" s="198"/>
      <c r="AT61" s="198"/>
      <c r="AU61" s="198"/>
    </row>
    <row r="62" spans="1:47" x14ac:dyDescent="0.25">
      <c r="A62" s="198"/>
      <c r="B62" s="198"/>
      <c r="C62" s="52" t="s">
        <v>11</v>
      </c>
      <c r="D62" s="157">
        <v>4</v>
      </c>
      <c r="E62" s="158">
        <v>20</v>
      </c>
      <c r="F62" s="159">
        <v>25</v>
      </c>
      <c r="G62" s="159">
        <v>37</v>
      </c>
      <c r="H62" s="159">
        <v>35</v>
      </c>
      <c r="I62" s="159">
        <v>35</v>
      </c>
      <c r="J62" s="159">
        <v>43</v>
      </c>
      <c r="K62" s="159">
        <v>22</v>
      </c>
      <c r="L62" s="159">
        <v>13</v>
      </c>
      <c r="M62" s="160">
        <v>2</v>
      </c>
      <c r="N62" s="156">
        <f t="shared" si="17"/>
        <v>236</v>
      </c>
      <c r="O62" s="157"/>
      <c r="P62" s="158"/>
      <c r="Q62" s="159"/>
      <c r="R62" s="159"/>
      <c r="S62" s="159"/>
      <c r="T62" s="159"/>
      <c r="U62" s="159"/>
      <c r="V62" s="159"/>
      <c r="W62" s="159"/>
      <c r="X62" s="160"/>
      <c r="Y62" s="156">
        <f t="shared" si="18"/>
        <v>0</v>
      </c>
      <c r="Z62" s="157"/>
      <c r="AA62" s="158"/>
      <c r="AB62" s="159"/>
      <c r="AC62" s="159"/>
      <c r="AD62" s="159"/>
      <c r="AE62" s="159"/>
      <c r="AF62" s="159"/>
      <c r="AG62" s="159"/>
      <c r="AH62" s="159"/>
      <c r="AI62" s="160"/>
      <c r="AJ62" s="156">
        <f t="shared" si="19"/>
        <v>0</v>
      </c>
      <c r="AK62" s="198"/>
      <c r="AL62" s="198"/>
      <c r="AM62" s="198"/>
      <c r="AN62" s="198"/>
      <c r="AO62" s="198"/>
      <c r="AP62" s="198"/>
      <c r="AQ62" s="198"/>
      <c r="AR62" s="198"/>
      <c r="AS62" s="198"/>
      <c r="AT62" s="198"/>
      <c r="AU62" s="198"/>
    </row>
    <row r="63" spans="1:47" x14ac:dyDescent="0.25">
      <c r="A63" s="198"/>
      <c r="B63" s="198"/>
      <c r="C63" s="52" t="s">
        <v>83</v>
      </c>
      <c r="D63" s="157" t="s">
        <v>36</v>
      </c>
      <c r="E63" s="158">
        <v>3</v>
      </c>
      <c r="F63" s="159">
        <v>1</v>
      </c>
      <c r="G63" s="159">
        <v>5</v>
      </c>
      <c r="H63" s="159">
        <v>8</v>
      </c>
      <c r="I63" s="159">
        <v>9</v>
      </c>
      <c r="J63" s="159">
        <v>4</v>
      </c>
      <c r="K63" s="159" t="s">
        <v>36</v>
      </c>
      <c r="L63" s="159">
        <v>2</v>
      </c>
      <c r="M63" s="160">
        <v>2</v>
      </c>
      <c r="N63" s="156">
        <f t="shared" si="17"/>
        <v>34</v>
      </c>
      <c r="O63" s="157"/>
      <c r="P63" s="158"/>
      <c r="Q63" s="159"/>
      <c r="R63" s="159"/>
      <c r="S63" s="159"/>
      <c r="T63" s="159"/>
      <c r="U63" s="159"/>
      <c r="V63" s="159"/>
      <c r="W63" s="159"/>
      <c r="X63" s="160"/>
      <c r="Y63" s="156">
        <f t="shared" si="18"/>
        <v>0</v>
      </c>
      <c r="Z63" s="157"/>
      <c r="AA63" s="158"/>
      <c r="AB63" s="159"/>
      <c r="AC63" s="159"/>
      <c r="AD63" s="159"/>
      <c r="AE63" s="159"/>
      <c r="AF63" s="159"/>
      <c r="AG63" s="159"/>
      <c r="AH63" s="159"/>
      <c r="AI63" s="160"/>
      <c r="AJ63" s="156">
        <f t="shared" si="19"/>
        <v>0</v>
      </c>
      <c r="AK63" s="198"/>
      <c r="AL63" s="198"/>
      <c r="AM63" s="198"/>
      <c r="AN63" s="198"/>
      <c r="AO63" s="198"/>
      <c r="AP63" s="198"/>
      <c r="AQ63" s="198"/>
      <c r="AR63" s="198"/>
      <c r="AS63" s="198"/>
      <c r="AT63" s="198"/>
      <c r="AU63" s="198"/>
    </row>
    <row r="64" spans="1:47" x14ac:dyDescent="0.25">
      <c r="A64" s="198"/>
      <c r="B64" s="198"/>
      <c r="C64" s="52" t="s">
        <v>124</v>
      </c>
      <c r="D64" s="157">
        <v>1</v>
      </c>
      <c r="E64" s="158">
        <v>1</v>
      </c>
      <c r="F64" s="228">
        <v>2</v>
      </c>
      <c r="G64" s="228">
        <v>5</v>
      </c>
      <c r="H64" s="228">
        <v>4</v>
      </c>
      <c r="I64" s="228">
        <v>11</v>
      </c>
      <c r="J64" s="228">
        <v>15</v>
      </c>
      <c r="K64" s="228">
        <v>22</v>
      </c>
      <c r="L64" s="228">
        <v>12</v>
      </c>
      <c r="M64" s="176">
        <v>1</v>
      </c>
      <c r="N64" s="156">
        <f t="shared" si="17"/>
        <v>74</v>
      </c>
      <c r="O64" s="157"/>
      <c r="P64" s="158"/>
      <c r="Q64" s="228"/>
      <c r="R64" s="228"/>
      <c r="S64" s="228"/>
      <c r="T64" s="228"/>
      <c r="U64" s="228"/>
      <c r="V64" s="228"/>
      <c r="W64" s="228"/>
      <c r="X64" s="176"/>
      <c r="Y64" s="156">
        <f t="shared" si="18"/>
        <v>0</v>
      </c>
      <c r="Z64" s="157"/>
      <c r="AA64" s="158"/>
      <c r="AB64" s="228"/>
      <c r="AC64" s="228"/>
      <c r="AD64" s="228"/>
      <c r="AE64" s="228"/>
      <c r="AF64" s="228"/>
      <c r="AG64" s="228"/>
      <c r="AH64" s="228"/>
      <c r="AI64" s="176"/>
      <c r="AJ64" s="156">
        <f t="shared" si="19"/>
        <v>0</v>
      </c>
      <c r="AK64" s="198"/>
      <c r="AL64" s="198"/>
      <c r="AM64" s="198"/>
      <c r="AN64" s="198"/>
      <c r="AO64" s="198"/>
      <c r="AP64" s="198"/>
      <c r="AQ64" s="198"/>
      <c r="AR64" s="198"/>
      <c r="AS64" s="198"/>
      <c r="AT64" s="198"/>
      <c r="AU64" s="198"/>
    </row>
    <row r="65" spans="1:47" x14ac:dyDescent="0.25">
      <c r="A65" s="198"/>
      <c r="B65" s="198"/>
      <c r="C65" s="52" t="s">
        <v>12</v>
      </c>
      <c r="D65" s="157">
        <v>6</v>
      </c>
      <c r="E65" s="158">
        <v>10</v>
      </c>
      <c r="F65" s="159">
        <v>2</v>
      </c>
      <c r="G65" s="159">
        <v>6</v>
      </c>
      <c r="H65" s="159">
        <v>4</v>
      </c>
      <c r="I65" s="159">
        <v>7</v>
      </c>
      <c r="J65" s="159">
        <v>32</v>
      </c>
      <c r="K65" s="159">
        <v>12</v>
      </c>
      <c r="L65" s="159">
        <v>7</v>
      </c>
      <c r="M65" s="160" t="s">
        <v>36</v>
      </c>
      <c r="N65" s="156">
        <f t="shared" si="17"/>
        <v>86</v>
      </c>
      <c r="O65" s="157"/>
      <c r="P65" s="158"/>
      <c r="Q65" s="159"/>
      <c r="R65" s="159"/>
      <c r="S65" s="159"/>
      <c r="T65" s="159"/>
      <c r="U65" s="159"/>
      <c r="V65" s="159"/>
      <c r="W65" s="159"/>
      <c r="X65" s="160"/>
      <c r="Y65" s="156">
        <f t="shared" si="18"/>
        <v>0</v>
      </c>
      <c r="Z65" s="157"/>
      <c r="AA65" s="158"/>
      <c r="AB65" s="159"/>
      <c r="AC65" s="159"/>
      <c r="AD65" s="159"/>
      <c r="AE65" s="159"/>
      <c r="AF65" s="159"/>
      <c r="AG65" s="159"/>
      <c r="AH65" s="159"/>
      <c r="AI65" s="160"/>
      <c r="AJ65" s="156">
        <f t="shared" si="19"/>
        <v>0</v>
      </c>
      <c r="AK65" s="198"/>
      <c r="AL65" s="198"/>
      <c r="AM65" s="198"/>
      <c r="AN65" s="198"/>
      <c r="AO65" s="198"/>
      <c r="AP65" s="198"/>
      <c r="AQ65" s="198"/>
      <c r="AR65" s="198"/>
      <c r="AS65" s="198"/>
      <c r="AT65" s="198"/>
      <c r="AU65" s="198"/>
    </row>
    <row r="66" spans="1:47" x14ac:dyDescent="0.25">
      <c r="A66" s="198"/>
      <c r="B66" s="198"/>
      <c r="C66" s="52" t="s">
        <v>13</v>
      </c>
      <c r="D66" s="157">
        <v>2</v>
      </c>
      <c r="E66" s="158">
        <v>4</v>
      </c>
      <c r="F66" s="159">
        <v>9</v>
      </c>
      <c r="G66" s="159">
        <v>7</v>
      </c>
      <c r="H66" s="159">
        <v>11</v>
      </c>
      <c r="I66" s="159">
        <v>17</v>
      </c>
      <c r="J66" s="159">
        <v>17</v>
      </c>
      <c r="K66" s="159">
        <v>17</v>
      </c>
      <c r="L66" s="159">
        <v>22</v>
      </c>
      <c r="M66" s="160">
        <v>20</v>
      </c>
      <c r="N66" s="156">
        <f t="shared" si="17"/>
        <v>126</v>
      </c>
      <c r="O66" s="157"/>
      <c r="P66" s="158"/>
      <c r="Q66" s="159"/>
      <c r="R66" s="159"/>
      <c r="S66" s="159"/>
      <c r="T66" s="159"/>
      <c r="U66" s="159"/>
      <c r="V66" s="159"/>
      <c r="W66" s="159"/>
      <c r="X66" s="160"/>
      <c r="Y66" s="156">
        <f t="shared" si="18"/>
        <v>0</v>
      </c>
      <c r="Z66" s="157"/>
      <c r="AA66" s="158"/>
      <c r="AB66" s="159"/>
      <c r="AC66" s="159"/>
      <c r="AD66" s="159"/>
      <c r="AE66" s="159"/>
      <c r="AF66" s="159"/>
      <c r="AG66" s="159"/>
      <c r="AH66" s="159"/>
      <c r="AI66" s="160"/>
      <c r="AJ66" s="156">
        <f t="shared" si="19"/>
        <v>0</v>
      </c>
      <c r="AK66" s="198"/>
      <c r="AL66" s="198"/>
      <c r="AM66" s="198"/>
      <c r="AN66" s="198"/>
      <c r="AO66" s="198"/>
      <c r="AP66" s="198"/>
      <c r="AQ66" s="198"/>
      <c r="AR66" s="198"/>
      <c r="AS66" s="198"/>
      <c r="AT66" s="198"/>
      <c r="AU66" s="198"/>
    </row>
    <row r="67" spans="1:47" x14ac:dyDescent="0.25">
      <c r="A67" s="198"/>
      <c r="B67" s="198"/>
      <c r="C67" s="52" t="s">
        <v>14</v>
      </c>
      <c r="D67" s="157">
        <v>3</v>
      </c>
      <c r="E67" s="158">
        <v>5</v>
      </c>
      <c r="F67" s="159">
        <v>11</v>
      </c>
      <c r="G67" s="159">
        <v>26</v>
      </c>
      <c r="H67" s="159">
        <v>43</v>
      </c>
      <c r="I67" s="159">
        <v>53</v>
      </c>
      <c r="J67" s="159">
        <v>42</v>
      </c>
      <c r="K67" s="159">
        <v>32</v>
      </c>
      <c r="L67" s="159">
        <v>18</v>
      </c>
      <c r="M67" s="160">
        <v>7</v>
      </c>
      <c r="N67" s="156">
        <f t="shared" si="17"/>
        <v>240</v>
      </c>
      <c r="O67" s="157"/>
      <c r="P67" s="158"/>
      <c r="Q67" s="159"/>
      <c r="R67" s="159"/>
      <c r="S67" s="159"/>
      <c r="T67" s="159"/>
      <c r="U67" s="159"/>
      <c r="V67" s="159"/>
      <c r="W67" s="159"/>
      <c r="X67" s="160"/>
      <c r="Y67" s="156">
        <f t="shared" si="18"/>
        <v>0</v>
      </c>
      <c r="Z67" s="157"/>
      <c r="AA67" s="158"/>
      <c r="AB67" s="159"/>
      <c r="AC67" s="159"/>
      <c r="AD67" s="159"/>
      <c r="AE67" s="159"/>
      <c r="AF67" s="159"/>
      <c r="AG67" s="159"/>
      <c r="AH67" s="159"/>
      <c r="AI67" s="160"/>
      <c r="AJ67" s="156">
        <f t="shared" si="19"/>
        <v>0</v>
      </c>
      <c r="AK67" s="198"/>
      <c r="AL67" s="198"/>
      <c r="AM67" s="198"/>
      <c r="AN67" s="198"/>
      <c r="AO67" s="198"/>
      <c r="AP67" s="198"/>
      <c r="AQ67" s="198"/>
      <c r="AR67" s="198"/>
      <c r="AS67" s="198"/>
      <c r="AT67" s="198"/>
      <c r="AU67" s="198"/>
    </row>
    <row r="68" spans="1:47" x14ac:dyDescent="0.25">
      <c r="A68" s="198"/>
      <c r="B68" s="198"/>
      <c r="C68" s="52" t="s">
        <v>15</v>
      </c>
      <c r="D68" s="157" t="s">
        <v>36</v>
      </c>
      <c r="E68" s="158" t="s">
        <v>36</v>
      </c>
      <c r="F68" s="159">
        <v>1</v>
      </c>
      <c r="G68" s="159" t="s">
        <v>36</v>
      </c>
      <c r="H68" s="159">
        <v>2</v>
      </c>
      <c r="I68" s="159">
        <v>2</v>
      </c>
      <c r="J68" s="159">
        <v>5</v>
      </c>
      <c r="K68" s="159" t="s">
        <v>36</v>
      </c>
      <c r="L68" s="159" t="s">
        <v>36</v>
      </c>
      <c r="M68" s="160" t="s">
        <v>36</v>
      </c>
      <c r="N68" s="156">
        <f t="shared" si="17"/>
        <v>10</v>
      </c>
      <c r="O68" s="157"/>
      <c r="P68" s="158"/>
      <c r="Q68" s="159"/>
      <c r="R68" s="159"/>
      <c r="S68" s="159"/>
      <c r="T68" s="159"/>
      <c r="U68" s="159"/>
      <c r="V68" s="159"/>
      <c r="W68" s="159"/>
      <c r="X68" s="160"/>
      <c r="Y68" s="156">
        <f t="shared" si="18"/>
        <v>0</v>
      </c>
      <c r="Z68" s="157"/>
      <c r="AA68" s="158"/>
      <c r="AB68" s="159"/>
      <c r="AC68" s="159"/>
      <c r="AD68" s="159"/>
      <c r="AE68" s="159"/>
      <c r="AF68" s="159"/>
      <c r="AG68" s="159"/>
      <c r="AH68" s="159"/>
      <c r="AI68" s="160"/>
      <c r="AJ68" s="156">
        <f t="shared" si="19"/>
        <v>0</v>
      </c>
      <c r="AK68" s="198"/>
      <c r="AL68" s="198"/>
      <c r="AM68" s="198"/>
      <c r="AN68" s="198"/>
      <c r="AO68" s="198"/>
      <c r="AP68" s="198"/>
      <c r="AQ68" s="198"/>
      <c r="AR68" s="198"/>
      <c r="AS68" s="198"/>
      <c r="AT68" s="198"/>
      <c r="AU68" s="198"/>
    </row>
    <row r="69" spans="1:47" x14ac:dyDescent="0.25">
      <c r="A69" s="198"/>
      <c r="B69" s="198"/>
      <c r="C69" s="52" t="s">
        <v>68</v>
      </c>
      <c r="D69" s="157">
        <v>7</v>
      </c>
      <c r="E69" s="158">
        <v>5</v>
      </c>
      <c r="F69" s="159">
        <v>14</v>
      </c>
      <c r="G69" s="159">
        <v>10</v>
      </c>
      <c r="H69" s="159">
        <v>5</v>
      </c>
      <c r="I69" s="159">
        <v>19</v>
      </c>
      <c r="J69" s="159">
        <v>5</v>
      </c>
      <c r="K69" s="159">
        <v>7</v>
      </c>
      <c r="L69" s="159">
        <v>1</v>
      </c>
      <c r="M69" s="160" t="s">
        <v>36</v>
      </c>
      <c r="N69" s="156">
        <f t="shared" si="17"/>
        <v>73</v>
      </c>
      <c r="O69" s="157"/>
      <c r="P69" s="158"/>
      <c r="Q69" s="159"/>
      <c r="R69" s="159"/>
      <c r="S69" s="159"/>
      <c r="T69" s="159"/>
      <c r="U69" s="159"/>
      <c r="V69" s="159"/>
      <c r="W69" s="159"/>
      <c r="X69" s="160"/>
      <c r="Y69" s="156">
        <f t="shared" si="18"/>
        <v>0</v>
      </c>
      <c r="Z69" s="157"/>
      <c r="AA69" s="158"/>
      <c r="AB69" s="159"/>
      <c r="AC69" s="159"/>
      <c r="AD69" s="159"/>
      <c r="AE69" s="159"/>
      <c r="AF69" s="159"/>
      <c r="AG69" s="159"/>
      <c r="AH69" s="159"/>
      <c r="AI69" s="160"/>
      <c r="AJ69" s="156">
        <f t="shared" si="19"/>
        <v>0</v>
      </c>
      <c r="AK69" s="198"/>
      <c r="AL69" s="198"/>
      <c r="AM69" s="198"/>
      <c r="AN69" s="198"/>
      <c r="AO69" s="198"/>
      <c r="AP69" s="198"/>
      <c r="AQ69" s="198"/>
      <c r="AR69" s="198"/>
    </row>
    <row r="70" spans="1:47" x14ac:dyDescent="0.25">
      <c r="A70" s="198"/>
      <c r="B70" s="198"/>
      <c r="C70" s="52" t="s">
        <v>69</v>
      </c>
      <c r="D70" s="157">
        <v>7</v>
      </c>
      <c r="E70" s="158">
        <v>4</v>
      </c>
      <c r="F70" s="159">
        <v>7</v>
      </c>
      <c r="G70" s="159">
        <v>9</v>
      </c>
      <c r="H70" s="159">
        <v>14</v>
      </c>
      <c r="I70" s="159">
        <v>18</v>
      </c>
      <c r="J70" s="159">
        <v>13</v>
      </c>
      <c r="K70" s="159" t="s">
        <v>36</v>
      </c>
      <c r="L70" s="159">
        <v>3</v>
      </c>
      <c r="M70" s="160" t="s">
        <v>36</v>
      </c>
      <c r="N70" s="156">
        <f t="shared" si="17"/>
        <v>75</v>
      </c>
      <c r="O70" s="157"/>
      <c r="P70" s="158"/>
      <c r="Q70" s="159"/>
      <c r="R70" s="159"/>
      <c r="S70" s="159"/>
      <c r="T70" s="159"/>
      <c r="U70" s="159"/>
      <c r="V70" s="159"/>
      <c r="W70" s="159"/>
      <c r="X70" s="160"/>
      <c r="Y70" s="156">
        <f t="shared" si="18"/>
        <v>0</v>
      </c>
      <c r="Z70" s="157"/>
      <c r="AA70" s="158"/>
      <c r="AB70" s="159"/>
      <c r="AC70" s="159"/>
      <c r="AD70" s="159"/>
      <c r="AE70" s="159"/>
      <c r="AF70" s="159"/>
      <c r="AG70" s="159"/>
      <c r="AH70" s="159"/>
      <c r="AI70" s="160"/>
      <c r="AJ70" s="156">
        <f t="shared" si="19"/>
        <v>0</v>
      </c>
      <c r="AK70" s="198"/>
      <c r="AL70" s="198"/>
      <c r="AM70" s="198"/>
      <c r="AN70" s="198"/>
      <c r="AO70" s="198"/>
      <c r="AP70" s="198"/>
      <c r="AQ70" s="198"/>
      <c r="AR70" s="198"/>
    </row>
    <row r="71" spans="1:47" x14ac:dyDescent="0.25">
      <c r="A71" s="198"/>
      <c r="B71" s="198"/>
      <c r="C71" s="52" t="s">
        <v>70</v>
      </c>
      <c r="D71" s="157">
        <v>2</v>
      </c>
      <c r="E71" s="158">
        <v>8</v>
      </c>
      <c r="F71" s="159">
        <v>1</v>
      </c>
      <c r="G71" s="159">
        <v>7</v>
      </c>
      <c r="H71" s="159">
        <v>31</v>
      </c>
      <c r="I71" s="159">
        <v>53</v>
      </c>
      <c r="J71" s="159">
        <v>40</v>
      </c>
      <c r="K71" s="159">
        <v>17</v>
      </c>
      <c r="L71" s="159">
        <v>2</v>
      </c>
      <c r="M71" s="160" t="s">
        <v>36</v>
      </c>
      <c r="N71" s="156">
        <f t="shared" si="17"/>
        <v>161</v>
      </c>
      <c r="O71" s="157"/>
      <c r="P71" s="158"/>
      <c r="Q71" s="159"/>
      <c r="R71" s="159"/>
      <c r="S71" s="159"/>
      <c r="T71" s="159"/>
      <c r="U71" s="159"/>
      <c r="V71" s="159"/>
      <c r="W71" s="159"/>
      <c r="X71" s="160"/>
      <c r="Y71" s="156">
        <f t="shared" si="18"/>
        <v>0</v>
      </c>
      <c r="Z71" s="157"/>
      <c r="AA71" s="158"/>
      <c r="AB71" s="159"/>
      <c r="AC71" s="159"/>
      <c r="AD71" s="159"/>
      <c r="AE71" s="159"/>
      <c r="AF71" s="159"/>
      <c r="AG71" s="159"/>
      <c r="AH71" s="159"/>
      <c r="AI71" s="160"/>
      <c r="AJ71" s="156">
        <f t="shared" si="19"/>
        <v>0</v>
      </c>
    </row>
    <row r="72" spans="1:47" x14ac:dyDescent="0.25">
      <c r="A72" s="198"/>
      <c r="B72" s="198"/>
      <c r="C72" s="52" t="s">
        <v>71</v>
      </c>
      <c r="D72" s="157">
        <v>1</v>
      </c>
      <c r="E72" s="158">
        <v>6</v>
      </c>
      <c r="F72" s="159">
        <v>3</v>
      </c>
      <c r="G72" s="159">
        <v>4</v>
      </c>
      <c r="H72" s="159">
        <v>17</v>
      </c>
      <c r="I72" s="159">
        <v>52</v>
      </c>
      <c r="J72" s="159">
        <v>47</v>
      </c>
      <c r="K72" s="159">
        <v>25</v>
      </c>
      <c r="L72" s="159">
        <v>6</v>
      </c>
      <c r="M72" s="160" t="s">
        <v>36</v>
      </c>
      <c r="N72" s="156">
        <f t="shared" si="17"/>
        <v>161</v>
      </c>
      <c r="O72" s="157"/>
      <c r="P72" s="158"/>
      <c r="Q72" s="159"/>
      <c r="R72" s="159"/>
      <c r="S72" s="159"/>
      <c r="T72" s="159"/>
      <c r="U72" s="159"/>
      <c r="V72" s="159"/>
      <c r="W72" s="159"/>
      <c r="X72" s="160"/>
      <c r="Y72" s="156">
        <f t="shared" si="18"/>
        <v>0</v>
      </c>
      <c r="Z72" s="157"/>
      <c r="AA72" s="158"/>
      <c r="AB72" s="159"/>
      <c r="AC72" s="159"/>
      <c r="AD72" s="159"/>
      <c r="AE72" s="159"/>
      <c r="AF72" s="159"/>
      <c r="AG72" s="159"/>
      <c r="AH72" s="159"/>
      <c r="AI72" s="160"/>
      <c r="AJ72" s="156">
        <f t="shared" si="19"/>
        <v>0</v>
      </c>
    </row>
    <row r="73" spans="1:47" x14ac:dyDescent="0.25">
      <c r="A73" s="198"/>
      <c r="B73" s="198"/>
      <c r="C73" s="52" t="s">
        <v>17</v>
      </c>
      <c r="D73" s="157">
        <v>3</v>
      </c>
      <c r="E73" s="158">
        <v>4</v>
      </c>
      <c r="F73" s="159">
        <v>6</v>
      </c>
      <c r="G73" s="159">
        <v>8</v>
      </c>
      <c r="H73" s="159">
        <v>6</v>
      </c>
      <c r="I73" s="159">
        <v>5</v>
      </c>
      <c r="J73" s="159">
        <v>11</v>
      </c>
      <c r="K73" s="159">
        <v>13</v>
      </c>
      <c r="L73" s="159">
        <v>15</v>
      </c>
      <c r="M73" s="160">
        <v>1</v>
      </c>
      <c r="N73" s="156">
        <f t="shared" si="17"/>
        <v>72</v>
      </c>
      <c r="O73" s="157"/>
      <c r="P73" s="158"/>
      <c r="Q73" s="159"/>
      <c r="R73" s="159"/>
      <c r="S73" s="159"/>
      <c r="T73" s="159"/>
      <c r="U73" s="159"/>
      <c r="V73" s="159"/>
      <c r="W73" s="159"/>
      <c r="X73" s="160"/>
      <c r="Y73" s="156">
        <f t="shared" si="18"/>
        <v>0</v>
      </c>
      <c r="Z73" s="157"/>
      <c r="AA73" s="158"/>
      <c r="AB73" s="159"/>
      <c r="AC73" s="159"/>
      <c r="AD73" s="159"/>
      <c r="AE73" s="159"/>
      <c r="AF73" s="159"/>
      <c r="AG73" s="159"/>
      <c r="AH73" s="159"/>
      <c r="AI73" s="160"/>
      <c r="AJ73" s="156">
        <f t="shared" si="19"/>
        <v>0</v>
      </c>
    </row>
    <row r="74" spans="1:47" ht="15.75" thickBot="1" x14ac:dyDescent="0.3">
      <c r="A74" s="198"/>
      <c r="B74" s="198"/>
      <c r="C74" s="129" t="s">
        <v>18</v>
      </c>
      <c r="D74" s="157">
        <v>4</v>
      </c>
      <c r="E74" s="158">
        <v>6</v>
      </c>
      <c r="F74" s="159">
        <v>11</v>
      </c>
      <c r="G74" s="159">
        <v>8</v>
      </c>
      <c r="H74" s="159">
        <v>8</v>
      </c>
      <c r="I74" s="159">
        <v>5</v>
      </c>
      <c r="J74" s="159">
        <v>2</v>
      </c>
      <c r="K74" s="159" t="s">
        <v>36</v>
      </c>
      <c r="L74" s="159">
        <v>5</v>
      </c>
      <c r="M74" s="160">
        <v>2</v>
      </c>
      <c r="N74" s="156">
        <f>SUM(D74:M74)</f>
        <v>51</v>
      </c>
      <c r="O74" s="157"/>
      <c r="P74" s="158"/>
      <c r="Q74" s="159"/>
      <c r="R74" s="159"/>
      <c r="S74" s="159"/>
      <c r="T74" s="159"/>
      <c r="U74" s="159"/>
      <c r="V74" s="159"/>
      <c r="W74" s="159"/>
      <c r="X74" s="160"/>
      <c r="Y74" s="156">
        <f>SUM(O74:X74)</f>
        <v>0</v>
      </c>
      <c r="Z74" s="157"/>
      <c r="AA74" s="158"/>
      <c r="AB74" s="159"/>
      <c r="AC74" s="159"/>
      <c r="AD74" s="159"/>
      <c r="AE74" s="159"/>
      <c r="AF74" s="159"/>
      <c r="AG74" s="159"/>
      <c r="AH74" s="159"/>
      <c r="AI74" s="160"/>
      <c r="AJ74" s="156">
        <f t="shared" si="19"/>
        <v>0</v>
      </c>
    </row>
    <row r="75" spans="1:47" ht="15.75" thickBot="1" x14ac:dyDescent="0.3">
      <c r="A75" s="198"/>
      <c r="B75" s="198"/>
      <c r="C75" s="130" t="s">
        <v>72</v>
      </c>
      <c r="D75" s="229">
        <f>SUM(D55:D74)</f>
        <v>80</v>
      </c>
      <c r="E75" s="229">
        <f t="shared" ref="E75:M75" si="20">SUM(E55:E74)</f>
        <v>135</v>
      </c>
      <c r="F75" s="229">
        <f t="shared" si="20"/>
        <v>151</v>
      </c>
      <c r="G75" s="229">
        <f t="shared" si="20"/>
        <v>220</v>
      </c>
      <c r="H75" s="229">
        <f t="shared" si="20"/>
        <v>273</v>
      </c>
      <c r="I75" s="229">
        <f t="shared" si="20"/>
        <v>365</v>
      </c>
      <c r="J75" s="229">
        <f t="shared" si="20"/>
        <v>361</v>
      </c>
      <c r="K75" s="229">
        <f t="shared" si="20"/>
        <v>209</v>
      </c>
      <c r="L75" s="229">
        <f t="shared" si="20"/>
        <v>121</v>
      </c>
      <c r="M75" s="229">
        <f t="shared" si="20"/>
        <v>47</v>
      </c>
      <c r="N75" s="226">
        <f>SUM(N55:N74)</f>
        <v>1962</v>
      </c>
      <c r="O75" s="229">
        <f>SUM(O55:O74)</f>
        <v>0</v>
      </c>
      <c r="P75" s="229">
        <f t="shared" ref="P75:X75" si="21">SUM(P55:P74)</f>
        <v>0</v>
      </c>
      <c r="Q75" s="229">
        <f t="shared" si="21"/>
        <v>0</v>
      </c>
      <c r="R75" s="229">
        <f t="shared" si="21"/>
        <v>0</v>
      </c>
      <c r="S75" s="229">
        <f t="shared" si="21"/>
        <v>0</v>
      </c>
      <c r="T75" s="229">
        <f t="shared" si="21"/>
        <v>0</v>
      </c>
      <c r="U75" s="229">
        <f t="shared" si="21"/>
        <v>0</v>
      </c>
      <c r="V75" s="229">
        <f t="shared" si="21"/>
        <v>0</v>
      </c>
      <c r="W75" s="229">
        <f t="shared" si="21"/>
        <v>0</v>
      </c>
      <c r="X75" s="229">
        <f t="shared" si="21"/>
        <v>0</v>
      </c>
      <c r="Y75" s="226">
        <f>SUM(Y55:Y74)</f>
        <v>0</v>
      </c>
      <c r="Z75" s="229">
        <f>SUM(Z55:Z74)</f>
        <v>0</v>
      </c>
      <c r="AA75" s="229">
        <f t="shared" ref="AA75:AI75" si="22">SUM(AA55:AA74)</f>
        <v>0</v>
      </c>
      <c r="AB75" s="229">
        <f t="shared" si="22"/>
        <v>0</v>
      </c>
      <c r="AC75" s="229">
        <f t="shared" si="22"/>
        <v>0</v>
      </c>
      <c r="AD75" s="229">
        <f t="shared" si="22"/>
        <v>0</v>
      </c>
      <c r="AE75" s="229">
        <f t="shared" si="22"/>
        <v>0</v>
      </c>
      <c r="AF75" s="229">
        <f t="shared" si="22"/>
        <v>0</v>
      </c>
      <c r="AG75" s="229">
        <f t="shared" si="22"/>
        <v>0</v>
      </c>
      <c r="AH75" s="229">
        <f t="shared" si="22"/>
        <v>0</v>
      </c>
      <c r="AI75" s="229">
        <f t="shared" si="22"/>
        <v>0</v>
      </c>
      <c r="AJ75" s="226">
        <f>SUM(AJ55:AJ74)</f>
        <v>0</v>
      </c>
    </row>
    <row r="76" spans="1:47" x14ac:dyDescent="0.25">
      <c r="A76" s="198"/>
      <c r="B76" s="198"/>
      <c r="C76" s="198"/>
      <c r="D76" s="198"/>
      <c r="E76" s="198"/>
      <c r="F76" s="198"/>
      <c r="G76" s="198"/>
      <c r="H76" s="197"/>
      <c r="I76" s="198"/>
      <c r="J76" s="198"/>
      <c r="K76" s="198"/>
      <c r="L76" s="198"/>
      <c r="M76" s="198"/>
      <c r="N76" s="198"/>
      <c r="O76" s="198"/>
      <c r="P76" s="198"/>
      <c r="Q76" s="198"/>
      <c r="R76" s="198"/>
      <c r="S76" s="198"/>
      <c r="T76" s="198"/>
      <c r="U76" s="198"/>
      <c r="V76" s="198"/>
      <c r="W76" s="198"/>
      <c r="X76" s="198"/>
      <c r="Y76" s="198"/>
    </row>
    <row r="77" spans="1:47" x14ac:dyDescent="0.25">
      <c r="A77" s="198"/>
      <c r="B77" s="198"/>
      <c r="C77" s="198"/>
      <c r="D77" s="198"/>
      <c r="E77" s="198"/>
      <c r="F77" s="198"/>
      <c r="G77" s="198"/>
      <c r="H77" s="197"/>
      <c r="I77" s="198"/>
      <c r="J77" s="198"/>
      <c r="K77" s="198"/>
      <c r="L77" s="198"/>
      <c r="M77" s="198"/>
      <c r="N77" s="198"/>
      <c r="O77" s="198"/>
      <c r="P77" s="198"/>
      <c r="Q77" s="198"/>
      <c r="R77" s="198"/>
      <c r="S77" s="198"/>
      <c r="T77" s="198"/>
      <c r="U77" s="198"/>
      <c r="V77" s="198"/>
      <c r="W77" s="198"/>
      <c r="X77" s="198"/>
      <c r="Y77" s="198"/>
    </row>
    <row r="78" spans="1:47" x14ac:dyDescent="0.25">
      <c r="A78" s="198"/>
      <c r="B78" s="198"/>
      <c r="C78" s="198"/>
      <c r="D78" s="198"/>
      <c r="E78" s="198"/>
      <c r="F78" s="198"/>
      <c r="G78" s="198"/>
      <c r="H78" s="197"/>
      <c r="I78" s="198"/>
      <c r="J78" s="198"/>
      <c r="K78" s="198"/>
      <c r="L78" s="198"/>
      <c r="M78" s="198"/>
      <c r="N78" s="198"/>
      <c r="O78" s="198"/>
      <c r="P78" s="198"/>
      <c r="Q78" s="198"/>
      <c r="R78" s="198"/>
      <c r="S78" s="198"/>
      <c r="T78" s="198"/>
      <c r="U78" s="198"/>
      <c r="V78" s="198"/>
      <c r="W78" s="198"/>
      <c r="X78" s="198"/>
      <c r="Y78" s="198"/>
    </row>
    <row r="79" spans="1:47" x14ac:dyDescent="0.25">
      <c r="A79" s="198"/>
      <c r="B79" s="198"/>
      <c r="C79" s="198"/>
      <c r="D79" s="198"/>
      <c r="E79" s="198"/>
      <c r="F79" s="198"/>
      <c r="G79" s="198"/>
      <c r="H79" s="197"/>
      <c r="I79" s="198"/>
      <c r="J79" s="198"/>
      <c r="K79" s="198"/>
      <c r="L79" s="198"/>
      <c r="M79" s="198"/>
      <c r="N79" s="198"/>
      <c r="O79" s="198"/>
      <c r="P79" s="198"/>
      <c r="Q79" s="198"/>
      <c r="R79" s="198"/>
      <c r="S79" s="198"/>
      <c r="T79" s="198"/>
      <c r="U79" s="198"/>
      <c r="V79" s="198"/>
      <c r="W79" s="198"/>
      <c r="X79" s="198"/>
      <c r="Y79" s="198"/>
    </row>
    <row r="80" spans="1:47" x14ac:dyDescent="0.25">
      <c r="A80" s="198"/>
      <c r="B80" s="198"/>
      <c r="C80" s="198"/>
      <c r="D80" s="198"/>
      <c r="E80" s="198"/>
      <c r="F80" s="198"/>
      <c r="G80" s="198"/>
      <c r="H80" s="197"/>
      <c r="I80" s="198"/>
      <c r="J80" s="198"/>
      <c r="K80" s="198"/>
      <c r="L80" s="198"/>
      <c r="M80" s="198"/>
      <c r="N80" s="198"/>
      <c r="O80" s="198"/>
      <c r="P80" s="198"/>
      <c r="Q80" s="198"/>
      <c r="R80" s="198"/>
      <c r="S80" s="198"/>
      <c r="T80" s="198"/>
      <c r="U80" s="198"/>
      <c r="V80" s="198"/>
      <c r="W80" s="198"/>
      <c r="X80" s="198"/>
      <c r="Y80" s="198"/>
    </row>
    <row r="81" spans="1:25" x14ac:dyDescent="0.25">
      <c r="A81" s="198"/>
      <c r="B81" s="198"/>
      <c r="C81" s="198"/>
      <c r="D81" s="198"/>
      <c r="E81" s="198"/>
      <c r="F81" s="198"/>
      <c r="G81" s="198"/>
      <c r="H81" s="197"/>
      <c r="I81" s="198"/>
      <c r="J81" s="198"/>
      <c r="K81" s="198"/>
      <c r="L81" s="198"/>
      <c r="M81" s="198"/>
      <c r="N81" s="198"/>
      <c r="O81" s="198"/>
      <c r="P81" s="198"/>
      <c r="Q81" s="198"/>
      <c r="R81" s="198"/>
      <c r="S81" s="198"/>
      <c r="T81" s="198"/>
      <c r="U81" s="198"/>
      <c r="V81" s="198"/>
      <c r="W81" s="198"/>
      <c r="X81" s="198"/>
      <c r="Y81" s="198"/>
    </row>
    <row r="82" spans="1:25" x14ac:dyDescent="0.25">
      <c r="A82" s="198"/>
      <c r="B82" s="198"/>
      <c r="C82" s="198"/>
      <c r="D82" s="198"/>
      <c r="E82" s="198"/>
      <c r="F82" s="198"/>
      <c r="G82" s="198"/>
      <c r="H82" s="197"/>
      <c r="I82" s="198"/>
      <c r="J82" s="198"/>
      <c r="K82" s="198"/>
      <c r="L82" s="198"/>
      <c r="M82" s="198"/>
      <c r="N82" s="198"/>
      <c r="O82" s="198"/>
      <c r="P82" s="198"/>
      <c r="Q82" s="198"/>
      <c r="R82" s="198"/>
      <c r="S82" s="198"/>
      <c r="T82" s="198"/>
      <c r="U82" s="198"/>
      <c r="V82" s="198"/>
      <c r="W82" s="198"/>
      <c r="X82" s="198"/>
      <c r="Y82" s="198"/>
    </row>
    <row r="83" spans="1:25" x14ac:dyDescent="0.25">
      <c r="A83" s="198"/>
      <c r="B83" s="198"/>
      <c r="C83" s="198"/>
      <c r="D83" s="198"/>
      <c r="E83" s="198"/>
      <c r="F83" s="198"/>
      <c r="G83" s="198"/>
      <c r="H83" s="197"/>
      <c r="I83" s="198"/>
      <c r="J83" s="198"/>
      <c r="K83" s="198"/>
      <c r="L83" s="198"/>
      <c r="M83" s="198"/>
      <c r="N83" s="198"/>
      <c r="O83" s="198"/>
      <c r="P83" s="198"/>
      <c r="Q83" s="198"/>
      <c r="R83" s="198"/>
      <c r="S83" s="198"/>
      <c r="T83" s="198"/>
      <c r="U83" s="198"/>
      <c r="V83" s="198"/>
      <c r="W83" s="198"/>
      <c r="X83" s="198"/>
      <c r="Y83" s="198"/>
    </row>
    <row r="84" spans="1:25" x14ac:dyDescent="0.25">
      <c r="A84" s="198"/>
      <c r="B84" s="198"/>
      <c r="C84" s="198"/>
      <c r="D84" s="198"/>
      <c r="E84" s="198"/>
      <c r="F84" s="198"/>
      <c r="G84" s="198"/>
      <c r="H84" s="197"/>
      <c r="I84" s="198"/>
      <c r="J84" s="198"/>
      <c r="K84" s="198"/>
      <c r="L84" s="198"/>
      <c r="M84" s="198"/>
      <c r="N84" s="198"/>
      <c r="O84" s="198"/>
      <c r="P84" s="198"/>
      <c r="Q84" s="198"/>
      <c r="R84" s="198"/>
      <c r="S84" s="198"/>
      <c r="T84" s="198"/>
      <c r="U84" s="198"/>
      <c r="V84" s="198"/>
      <c r="W84" s="198"/>
      <c r="X84" s="198"/>
      <c r="Y84" s="198"/>
    </row>
    <row r="85" spans="1:25" x14ac:dyDescent="0.25">
      <c r="A85" s="198"/>
      <c r="B85" s="198"/>
      <c r="C85" s="198"/>
      <c r="D85" s="198"/>
      <c r="E85" s="198"/>
      <c r="F85" s="198"/>
      <c r="G85" s="198"/>
      <c r="H85" s="197"/>
      <c r="I85" s="198"/>
      <c r="J85" s="198"/>
      <c r="K85" s="198"/>
      <c r="L85" s="198"/>
      <c r="M85" s="198"/>
      <c r="N85" s="198"/>
      <c r="O85" s="198"/>
      <c r="P85" s="198"/>
      <c r="Q85" s="198"/>
      <c r="R85" s="198"/>
      <c r="S85" s="198"/>
      <c r="T85" s="198"/>
      <c r="U85" s="198"/>
      <c r="V85" s="198"/>
      <c r="W85" s="198"/>
      <c r="X85" s="198"/>
      <c r="Y85" s="198"/>
    </row>
    <row r="86" spans="1:25" x14ac:dyDescent="0.25">
      <c r="A86" s="198"/>
      <c r="B86" s="198"/>
      <c r="C86" s="198"/>
      <c r="D86" s="198"/>
      <c r="E86" s="198"/>
      <c r="F86" s="198"/>
      <c r="G86" s="198"/>
      <c r="H86" s="197"/>
      <c r="I86" s="198"/>
      <c r="J86" s="198"/>
      <c r="K86" s="198"/>
      <c r="L86" s="198"/>
      <c r="M86" s="198"/>
      <c r="N86" s="198"/>
      <c r="O86" s="198"/>
      <c r="P86" s="198"/>
      <c r="Q86" s="198"/>
      <c r="R86" s="198"/>
      <c r="S86" s="198"/>
      <c r="T86" s="198"/>
      <c r="U86" s="198"/>
      <c r="V86" s="198"/>
      <c r="W86" s="198"/>
      <c r="X86" s="198"/>
      <c r="Y86" s="198"/>
    </row>
    <row r="87" spans="1:25" x14ac:dyDescent="0.25">
      <c r="A87" s="198"/>
      <c r="B87" s="198"/>
      <c r="C87" s="198"/>
      <c r="D87" s="197"/>
      <c r="E87" s="197"/>
      <c r="F87" s="197"/>
      <c r="G87" s="197"/>
      <c r="H87" s="197"/>
      <c r="I87" s="197"/>
      <c r="J87" s="197"/>
      <c r="K87" s="197"/>
      <c r="L87" s="197"/>
      <c r="M87" s="197"/>
      <c r="N87" s="198"/>
      <c r="O87" s="198"/>
      <c r="P87" s="198"/>
      <c r="Q87" s="198"/>
      <c r="R87" s="198"/>
      <c r="S87" s="198"/>
      <c r="T87" s="198"/>
      <c r="U87" s="198"/>
      <c r="V87" s="198"/>
      <c r="W87" s="198"/>
      <c r="X87" s="198"/>
      <c r="Y87" s="198"/>
    </row>
    <row r="88" spans="1:25" x14ac:dyDescent="0.25">
      <c r="A88" s="198"/>
      <c r="B88" s="198"/>
      <c r="C88" s="198"/>
      <c r="D88" s="197"/>
      <c r="E88" s="197"/>
      <c r="F88" s="198"/>
      <c r="G88" s="198"/>
      <c r="H88" s="198"/>
      <c r="I88" s="198"/>
      <c r="J88" s="198"/>
      <c r="K88" s="198"/>
      <c r="L88" s="198"/>
      <c r="M88" s="198"/>
      <c r="N88" s="198"/>
      <c r="O88" s="198"/>
      <c r="P88" s="198"/>
      <c r="Q88" s="198"/>
      <c r="R88" s="198"/>
      <c r="S88" s="198"/>
      <c r="T88" s="198"/>
      <c r="U88" s="198"/>
      <c r="V88" s="198"/>
      <c r="W88" s="198"/>
      <c r="X88" s="198"/>
      <c r="Y88" s="198"/>
    </row>
    <row r="89" spans="1:25" x14ac:dyDescent="0.25">
      <c r="A89" s="198"/>
      <c r="B89" s="198"/>
      <c r="C89" s="198"/>
      <c r="D89" s="197"/>
      <c r="E89" s="197"/>
      <c r="F89" s="198"/>
      <c r="G89" s="198"/>
      <c r="H89" s="198"/>
      <c r="I89" s="198"/>
      <c r="J89" s="198"/>
      <c r="K89" s="198"/>
      <c r="L89" s="198"/>
      <c r="M89" s="198"/>
      <c r="N89" s="198"/>
      <c r="O89" s="198"/>
      <c r="P89" s="198"/>
      <c r="Q89" s="198"/>
      <c r="R89" s="198"/>
      <c r="S89" s="198"/>
      <c r="T89" s="198"/>
      <c r="U89" s="198"/>
      <c r="V89" s="198"/>
      <c r="W89" s="198"/>
      <c r="X89" s="198"/>
      <c r="Y89" s="198"/>
    </row>
    <row r="90" spans="1:25" x14ac:dyDescent="0.25">
      <c r="A90" s="198"/>
      <c r="B90" s="198"/>
      <c r="C90" s="198"/>
      <c r="D90" s="197"/>
      <c r="E90" s="197"/>
      <c r="F90" s="198"/>
      <c r="G90" s="198"/>
      <c r="H90" s="198"/>
      <c r="I90" s="198"/>
      <c r="J90" s="198"/>
      <c r="K90" s="198"/>
      <c r="L90" s="198"/>
      <c r="M90" s="198"/>
      <c r="N90" s="198"/>
      <c r="O90" s="198"/>
      <c r="P90" s="198"/>
      <c r="Q90" s="198"/>
      <c r="R90" s="198"/>
      <c r="S90" s="198"/>
      <c r="T90" s="198"/>
      <c r="U90" s="198"/>
      <c r="V90" s="198"/>
      <c r="W90" s="198"/>
      <c r="X90" s="198"/>
      <c r="Y90" s="198"/>
    </row>
    <row r="91" spans="1:25" x14ac:dyDescent="0.25">
      <c r="B91" s="198"/>
      <c r="C91" s="198"/>
      <c r="D91" s="197"/>
      <c r="E91" s="197"/>
      <c r="F91" s="198"/>
      <c r="G91" s="198"/>
      <c r="H91" s="198"/>
      <c r="I91" s="198"/>
      <c r="J91" s="198"/>
      <c r="K91" s="198"/>
      <c r="L91" s="198"/>
      <c r="M91" s="198"/>
      <c r="N91" s="198"/>
      <c r="O91" s="198"/>
      <c r="P91" s="198"/>
      <c r="Q91" s="198"/>
      <c r="R91" s="198"/>
      <c r="S91" s="198"/>
      <c r="T91" s="198"/>
      <c r="U91" s="198"/>
      <c r="V91" s="198"/>
      <c r="W91" s="198"/>
      <c r="X91" s="198"/>
      <c r="Y91" s="198"/>
    </row>
    <row r="92" spans="1:25" x14ac:dyDescent="0.25">
      <c r="B92" s="198"/>
      <c r="C92" s="198"/>
      <c r="D92" s="197"/>
      <c r="E92" s="197"/>
      <c r="F92" s="198"/>
      <c r="G92" s="198"/>
      <c r="H92" s="198"/>
      <c r="I92" s="198"/>
      <c r="J92" s="198"/>
      <c r="K92" s="198"/>
      <c r="L92" s="198"/>
      <c r="M92" s="198"/>
      <c r="N92" s="198"/>
      <c r="O92" s="198"/>
      <c r="P92" s="198"/>
      <c r="Q92" s="198"/>
      <c r="R92" s="198"/>
      <c r="S92" s="198"/>
      <c r="T92" s="198"/>
      <c r="U92" s="198"/>
      <c r="V92" s="198"/>
      <c r="W92" s="198"/>
      <c r="X92" s="198"/>
      <c r="Y92" s="198"/>
    </row>
  </sheetData>
  <customSheetViews>
    <customSheetView guid="{23395D03-89BE-4DF3-B79C-D3641E8B847E}" scale="85" showPageBreaks="1" showGridLines="0" printArea="1">
      <selection activeCell="A53" sqref="A53:Z92"/>
      <colBreaks count="1" manualBreakCount="1">
        <brk id="14" max="54" man="1"/>
      </colBreaks>
      <pageMargins left="0.70866141732283472" right="0.70866141732283472" top="0.74803149606299213" bottom="0.74803149606299213" header="0.31496062992125984" footer="0.31496062992125984"/>
      <pageSetup paperSize="9" orientation="portrait" r:id="rId1"/>
    </customSheetView>
    <customSheetView guid="{8762D6F1-DE76-4F06-B9D6-B302C826DC47}" showPageBreaks="1" showGridLines="0">
      <selection activeCell="F35" sqref="F35"/>
      <pageMargins left="0.7" right="0.7" top="0.75" bottom="0.75" header="0.3" footer="0.3"/>
      <pageSetup orientation="portrait" r:id="rId2"/>
    </customSheetView>
    <customSheetView guid="{9390C81B-0B2D-465B-841E-420A136DC203}" showGridLines="0" topLeftCell="A2">
      <selection activeCell="AT19" sqref="AT19"/>
      <colBreaks count="1" manualBreakCount="1">
        <brk id="13" max="54" man="1"/>
      </colBreaks>
      <pageMargins left="0.70866141732283472" right="0.70866141732283472" top="0.74803149606299213" bottom="0.74803149606299213" header="0.31496062992125984" footer="0.31496062992125984"/>
      <pageSetup paperSize="9" orientation="portrait" r:id="rId3"/>
    </customSheetView>
    <customSheetView guid="{27AA63E9-BCA1-4714-9A52-BCF43A307A8C}" scale="85" showPageBreaks="1" showGridLines="0" printArea="1" topLeftCell="A12">
      <selection activeCell="C29" sqref="C29:N51"/>
      <colBreaks count="1" manualBreakCount="1">
        <brk id="14" max="54" man="1"/>
      </colBreaks>
      <pageMargins left="0.70866141732283472" right="0.70866141732283472" top="0.74803149606299213" bottom="0.74803149606299213" header="0.31496062992125984" footer="0.31496062992125984"/>
      <pageSetup paperSize="9" orientation="portrait" r:id="rId4"/>
    </customSheetView>
  </customSheetViews>
  <mergeCells count="9">
    <mergeCell ref="D53:M53"/>
    <mergeCell ref="O53:X53"/>
    <mergeCell ref="Z53:AI53"/>
    <mergeCell ref="O5:X5"/>
    <mergeCell ref="D5:M5"/>
    <mergeCell ref="O29:X29"/>
    <mergeCell ref="D29:M29"/>
    <mergeCell ref="Z5:AI5"/>
    <mergeCell ref="Z29:AI29"/>
  </mergeCells>
  <pageMargins left="0.25" right="0.25" top="0.75" bottom="0.75" header="0.3" footer="0.3"/>
  <pageSetup paperSize="9" orientation="portrait" r:id="rId5"/>
  <colBreaks count="1" manualBreakCount="1">
    <brk id="14" max="54" man="1"/>
  </colBreaks>
  <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R169"/>
  <sheetViews>
    <sheetView zoomScale="85" zoomScaleNormal="85" workbookViewId="0">
      <pane xSplit="4" ySplit="7" topLeftCell="E8" activePane="bottomRight" state="frozen"/>
      <selection pane="topRight" activeCell="E1" sqref="E1"/>
      <selection pane="bottomLeft" activeCell="A8" sqref="A8"/>
      <selection pane="bottomRight" activeCell="E14" sqref="E14"/>
    </sheetView>
  </sheetViews>
  <sheetFormatPr defaultRowHeight="15" x14ac:dyDescent="0.25"/>
  <cols>
    <col min="1" max="1" width="3.5703125" style="1" customWidth="1"/>
    <col min="2" max="2" width="2.42578125" style="1" customWidth="1"/>
    <col min="3" max="3" width="14.42578125" style="1" customWidth="1"/>
    <col min="4" max="4" width="22.5703125" style="1" customWidth="1"/>
    <col min="5" max="6" width="7.28515625" style="37" customWidth="1"/>
    <col min="7" max="20" width="6.7109375" style="37" customWidth="1"/>
    <col min="21" max="21" width="8.7109375" style="37" customWidth="1"/>
    <col min="22" max="22" width="8" style="37" customWidth="1"/>
    <col min="23" max="30" width="6.7109375" style="37" customWidth="1"/>
    <col min="31" max="42" width="6.7109375" style="1" customWidth="1"/>
    <col min="43" max="43" width="7.5703125" style="1" customWidth="1"/>
    <col min="44" max="44" width="6.7109375" style="1" customWidth="1"/>
    <col min="45" max="16384" width="9.140625" style="1"/>
  </cols>
  <sheetData>
    <row r="4" spans="3:44" ht="15.75" thickBot="1" x14ac:dyDescent="0.3"/>
    <row r="5" spans="3:44" ht="19.5" thickBot="1" x14ac:dyDescent="0.35">
      <c r="C5" s="385" t="s">
        <v>86</v>
      </c>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7"/>
    </row>
    <row r="6" spans="3:44" ht="19.5" customHeight="1" thickBot="1" x14ac:dyDescent="0.3">
      <c r="C6" s="391" t="s">
        <v>20</v>
      </c>
      <c r="D6" s="383"/>
      <c r="E6" s="381" t="s">
        <v>118</v>
      </c>
      <c r="F6" s="388"/>
      <c r="G6" s="381" t="s">
        <v>65</v>
      </c>
      <c r="H6" s="382"/>
      <c r="I6" s="381" t="s">
        <v>75</v>
      </c>
      <c r="J6" s="382"/>
      <c r="K6" s="381" t="s">
        <v>66</v>
      </c>
      <c r="L6" s="382"/>
      <c r="M6" s="381" t="s">
        <v>76</v>
      </c>
      <c r="N6" s="382"/>
      <c r="O6" s="381" t="s">
        <v>113</v>
      </c>
      <c r="P6" s="382"/>
      <c r="Q6" s="381" t="s">
        <v>119</v>
      </c>
      <c r="R6" s="382"/>
      <c r="S6" s="381" t="s">
        <v>77</v>
      </c>
      <c r="T6" s="382"/>
      <c r="U6" s="381" t="s">
        <v>84</v>
      </c>
      <c r="V6" s="382"/>
      <c r="W6" s="381" t="s">
        <v>127</v>
      </c>
      <c r="X6" s="382"/>
      <c r="Y6" s="381" t="s">
        <v>12</v>
      </c>
      <c r="Z6" s="382"/>
      <c r="AA6" s="381" t="s">
        <v>13</v>
      </c>
      <c r="AB6" s="382"/>
      <c r="AC6" s="381" t="s">
        <v>14</v>
      </c>
      <c r="AD6" s="382"/>
      <c r="AE6" s="381" t="s">
        <v>15</v>
      </c>
      <c r="AF6" s="382"/>
      <c r="AG6" s="381" t="s">
        <v>68</v>
      </c>
      <c r="AH6" s="382"/>
      <c r="AI6" s="381" t="s">
        <v>16</v>
      </c>
      <c r="AJ6" s="382"/>
      <c r="AK6" s="381" t="s">
        <v>46</v>
      </c>
      <c r="AL6" s="382"/>
      <c r="AM6" s="381" t="s">
        <v>47</v>
      </c>
      <c r="AN6" s="382"/>
      <c r="AO6" s="381" t="s">
        <v>17</v>
      </c>
      <c r="AP6" s="382"/>
      <c r="AQ6" s="381" t="s">
        <v>18</v>
      </c>
      <c r="AR6" s="382"/>
    </row>
    <row r="7" spans="3:44" ht="20.25" thickBot="1" x14ac:dyDescent="0.3">
      <c r="C7" s="392"/>
      <c r="D7" s="384"/>
      <c r="E7" s="72" t="s">
        <v>73</v>
      </c>
      <c r="F7" s="261" t="s">
        <v>74</v>
      </c>
      <c r="G7" s="72" t="s">
        <v>73</v>
      </c>
      <c r="H7" s="73" t="s">
        <v>74</v>
      </c>
      <c r="I7" s="72" t="s">
        <v>73</v>
      </c>
      <c r="J7" s="73" t="s">
        <v>74</v>
      </c>
      <c r="K7" s="72" t="s">
        <v>73</v>
      </c>
      <c r="L7" s="73" t="s">
        <v>74</v>
      </c>
      <c r="M7" s="72" t="s">
        <v>73</v>
      </c>
      <c r="N7" s="73" t="s">
        <v>74</v>
      </c>
      <c r="O7" s="72" t="s">
        <v>73</v>
      </c>
      <c r="P7" s="73" t="s">
        <v>74</v>
      </c>
      <c r="Q7" s="72" t="s">
        <v>73</v>
      </c>
      <c r="R7" s="73" t="s">
        <v>74</v>
      </c>
      <c r="S7" s="72" t="s">
        <v>73</v>
      </c>
      <c r="T7" s="73" t="s">
        <v>74</v>
      </c>
      <c r="U7" s="72" t="s">
        <v>73</v>
      </c>
      <c r="V7" s="73" t="s">
        <v>74</v>
      </c>
      <c r="W7" s="72" t="s">
        <v>73</v>
      </c>
      <c r="X7" s="73" t="s">
        <v>74</v>
      </c>
      <c r="Y7" s="72" t="s">
        <v>73</v>
      </c>
      <c r="Z7" s="73" t="s">
        <v>74</v>
      </c>
      <c r="AA7" s="72" t="s">
        <v>73</v>
      </c>
      <c r="AB7" s="73" t="s">
        <v>74</v>
      </c>
      <c r="AC7" s="72" t="s">
        <v>73</v>
      </c>
      <c r="AD7" s="73" t="s">
        <v>74</v>
      </c>
      <c r="AE7" s="72" t="s">
        <v>73</v>
      </c>
      <c r="AF7" s="73" t="s">
        <v>74</v>
      </c>
      <c r="AG7" s="72" t="s">
        <v>73</v>
      </c>
      <c r="AH7" s="73" t="s">
        <v>74</v>
      </c>
      <c r="AI7" s="72" t="s">
        <v>73</v>
      </c>
      <c r="AJ7" s="73" t="s">
        <v>74</v>
      </c>
      <c r="AK7" s="72" t="s">
        <v>73</v>
      </c>
      <c r="AL7" s="73" t="s">
        <v>74</v>
      </c>
      <c r="AM7" s="72" t="s">
        <v>73</v>
      </c>
      <c r="AN7" s="73" t="s">
        <v>74</v>
      </c>
      <c r="AO7" s="72" t="s">
        <v>73</v>
      </c>
      <c r="AP7" s="73" t="s">
        <v>74</v>
      </c>
      <c r="AQ7" s="72" t="s">
        <v>73</v>
      </c>
      <c r="AR7" s="73" t="s">
        <v>74</v>
      </c>
    </row>
    <row r="8" spans="3:44" x14ac:dyDescent="0.25">
      <c r="C8" s="362" t="s">
        <v>21</v>
      </c>
      <c r="D8" s="57" t="s">
        <v>133</v>
      </c>
      <c r="E8" s="65">
        <v>0.79</v>
      </c>
      <c r="F8" s="256">
        <v>0.97</v>
      </c>
      <c r="G8" s="65">
        <v>0.76</v>
      </c>
      <c r="H8" s="64">
        <v>0.83</v>
      </c>
      <c r="I8" s="65">
        <v>0.52</v>
      </c>
      <c r="J8" s="64">
        <v>0.72</v>
      </c>
      <c r="K8" s="65">
        <v>0.71</v>
      </c>
      <c r="L8" s="64">
        <v>0.83</v>
      </c>
      <c r="M8" s="65">
        <v>0.47</v>
      </c>
      <c r="N8" s="64">
        <v>0.6</v>
      </c>
      <c r="O8" s="65">
        <v>0.9</v>
      </c>
      <c r="P8" s="64">
        <v>1</v>
      </c>
      <c r="Q8" s="65">
        <v>0.56999999999999995</v>
      </c>
      <c r="R8" s="64">
        <v>0.81</v>
      </c>
      <c r="S8" s="65">
        <v>0.49</v>
      </c>
      <c r="T8" s="64">
        <v>0.72</v>
      </c>
      <c r="U8" s="65">
        <v>0.53</v>
      </c>
      <c r="V8" s="64">
        <v>0.79</v>
      </c>
      <c r="W8" s="65" t="s">
        <v>2</v>
      </c>
      <c r="X8" s="64" t="s">
        <v>2</v>
      </c>
      <c r="Y8" s="65">
        <v>0.48</v>
      </c>
      <c r="Z8" s="64">
        <v>0.6</v>
      </c>
      <c r="AA8" s="65">
        <v>0.52</v>
      </c>
      <c r="AB8" s="64">
        <v>0.63</v>
      </c>
      <c r="AC8" s="65">
        <v>0.48</v>
      </c>
      <c r="AD8" s="64">
        <v>0.73</v>
      </c>
      <c r="AE8" s="65">
        <v>0.89</v>
      </c>
      <c r="AF8" s="64">
        <v>1</v>
      </c>
      <c r="AG8" s="65">
        <v>0.66</v>
      </c>
      <c r="AH8" s="64">
        <v>0.78</v>
      </c>
      <c r="AI8" s="65">
        <v>0.7</v>
      </c>
      <c r="AJ8" s="64">
        <v>0.84</v>
      </c>
      <c r="AK8" s="65">
        <v>0.37</v>
      </c>
      <c r="AL8" s="64">
        <v>0.59</v>
      </c>
      <c r="AM8" s="65">
        <v>0.33</v>
      </c>
      <c r="AN8" s="64">
        <v>0.46</v>
      </c>
      <c r="AO8" s="65">
        <v>0.45</v>
      </c>
      <c r="AP8" s="64">
        <v>0.52</v>
      </c>
      <c r="AQ8" s="65">
        <v>0.64</v>
      </c>
      <c r="AR8" s="131">
        <v>0.64</v>
      </c>
    </row>
    <row r="9" spans="3:44" s="198" customFormat="1" x14ac:dyDescent="0.25">
      <c r="C9" s="363"/>
      <c r="D9" s="246" t="s">
        <v>122</v>
      </c>
      <c r="E9" s="70">
        <v>0.72413793103448276</v>
      </c>
      <c r="F9" s="255">
        <v>0.82758620689655171</v>
      </c>
      <c r="G9" s="70">
        <v>0.64406779661016944</v>
      </c>
      <c r="H9" s="71">
        <v>0.86440677966101698</v>
      </c>
      <c r="I9" s="70">
        <v>0.24444444444444444</v>
      </c>
      <c r="J9" s="71">
        <v>0.35555555555555557</v>
      </c>
      <c r="K9" s="70">
        <v>0.66101694915254239</v>
      </c>
      <c r="L9" s="71">
        <v>0.88135593220338981</v>
      </c>
      <c r="M9" s="70">
        <v>0.27906976744186046</v>
      </c>
      <c r="N9" s="71">
        <v>0.37209302325581395</v>
      </c>
      <c r="O9" s="70">
        <v>0.71</v>
      </c>
      <c r="P9" s="71">
        <v>0.94</v>
      </c>
      <c r="Q9" s="70">
        <v>0.57471264367816088</v>
      </c>
      <c r="R9" s="71">
        <v>0.7816091954022989</v>
      </c>
      <c r="S9" s="70">
        <v>0.48520710059171596</v>
      </c>
      <c r="T9" s="71">
        <v>0.70414201183431957</v>
      </c>
      <c r="U9" s="70">
        <v>0.625</v>
      </c>
      <c r="V9" s="71">
        <v>0.75</v>
      </c>
      <c r="W9" s="70">
        <v>0.13333333333333333</v>
      </c>
      <c r="X9" s="71">
        <v>0.26666666666666666</v>
      </c>
      <c r="Y9" s="70">
        <v>0.51724137931034486</v>
      </c>
      <c r="Z9" s="71">
        <v>0.68965517241379315</v>
      </c>
      <c r="AA9" s="70">
        <v>0.53749999999999998</v>
      </c>
      <c r="AB9" s="71">
        <v>0.63749999999999996</v>
      </c>
      <c r="AC9" s="70">
        <v>0.28160919540229884</v>
      </c>
      <c r="AD9" s="71">
        <v>0.4885057471264368</v>
      </c>
      <c r="AE9" s="70">
        <v>0.63636363636363635</v>
      </c>
      <c r="AF9" s="71">
        <v>0.86363636363636365</v>
      </c>
      <c r="AG9" s="70">
        <v>0.50847457627118642</v>
      </c>
      <c r="AH9" s="71">
        <v>0.83050847457627119</v>
      </c>
      <c r="AI9" s="70">
        <v>0.45161290322580644</v>
      </c>
      <c r="AJ9" s="71">
        <v>0.532258064516129</v>
      </c>
      <c r="AK9" s="70">
        <v>0.29090909090909089</v>
      </c>
      <c r="AL9" s="71">
        <v>0.62727272727272732</v>
      </c>
      <c r="AM9" s="70">
        <v>0.20909090909090908</v>
      </c>
      <c r="AN9" s="71">
        <v>0.48181818181818181</v>
      </c>
      <c r="AO9" s="70">
        <v>0.38333333333333336</v>
      </c>
      <c r="AP9" s="71">
        <v>0.55000000000000004</v>
      </c>
      <c r="AQ9" s="70">
        <v>0.42553191489361702</v>
      </c>
      <c r="AR9" s="133">
        <v>0.68085106382978722</v>
      </c>
    </row>
    <row r="10" spans="3:44" s="198" customFormat="1" x14ac:dyDescent="0.25">
      <c r="C10" s="363"/>
      <c r="D10" s="246" t="s">
        <v>136</v>
      </c>
      <c r="E10" s="70">
        <v>0.75862068965517238</v>
      </c>
      <c r="F10" s="255">
        <v>0.93103448275862066</v>
      </c>
      <c r="G10" s="70">
        <v>0.83050847457627119</v>
      </c>
      <c r="H10" s="71">
        <v>0.94915254237288138</v>
      </c>
      <c r="I10" s="70">
        <v>0.57777777777777772</v>
      </c>
      <c r="J10" s="71">
        <v>0.64444444444444449</v>
      </c>
      <c r="K10" s="70">
        <v>0.79661016949152541</v>
      </c>
      <c r="L10" s="71">
        <v>0.96610169491525422</v>
      </c>
      <c r="M10" s="70">
        <v>0.60465116279069764</v>
      </c>
      <c r="N10" s="71">
        <v>0.67441860465116277</v>
      </c>
      <c r="O10" s="70">
        <v>0.94117647058823528</v>
      </c>
      <c r="P10" s="71">
        <v>0.94117647058823528</v>
      </c>
      <c r="Q10" s="70">
        <v>0.73684210526315785</v>
      </c>
      <c r="R10" s="71">
        <v>0.89473684210526316</v>
      </c>
      <c r="S10" s="70">
        <v>0.72514619883040932</v>
      </c>
      <c r="T10" s="71">
        <v>0.86549707602339176</v>
      </c>
      <c r="U10" s="70">
        <v>0.75</v>
      </c>
      <c r="V10" s="71">
        <v>1</v>
      </c>
      <c r="W10" s="70">
        <v>0.2</v>
      </c>
      <c r="X10" s="71">
        <v>0.4</v>
      </c>
      <c r="Y10" s="70">
        <v>0.81034482758620685</v>
      </c>
      <c r="Z10" s="71">
        <v>0.93103448275862066</v>
      </c>
      <c r="AA10" s="70">
        <v>0.73750000000000004</v>
      </c>
      <c r="AB10" s="71">
        <v>0.8125</v>
      </c>
      <c r="AC10" s="70">
        <v>0.54385964912280704</v>
      </c>
      <c r="AD10" s="71">
        <v>0.76608187134502925</v>
      </c>
      <c r="AE10" s="70">
        <v>0.95454545454545459</v>
      </c>
      <c r="AF10" s="71">
        <v>1</v>
      </c>
      <c r="AG10" s="70">
        <v>0.86440677966101698</v>
      </c>
      <c r="AH10" s="71">
        <v>0.93220338983050843</v>
      </c>
      <c r="AI10" s="70">
        <v>0.67741935483870963</v>
      </c>
      <c r="AJ10" s="71">
        <v>0.82258064516129037</v>
      </c>
      <c r="AK10" s="70">
        <v>0.40909090909090912</v>
      </c>
      <c r="AL10" s="71">
        <v>0.7</v>
      </c>
      <c r="AM10" s="70">
        <v>0.30909090909090908</v>
      </c>
      <c r="AN10" s="71">
        <v>0.6</v>
      </c>
      <c r="AO10" s="70">
        <v>0.51666666666666672</v>
      </c>
      <c r="AP10" s="71">
        <v>0.66666666666666663</v>
      </c>
      <c r="AQ10" s="70">
        <v>0.78723404255319152</v>
      </c>
      <c r="AR10" s="133">
        <v>0.91489361702127658</v>
      </c>
    </row>
    <row r="11" spans="3:44" s="198" customFormat="1" x14ac:dyDescent="0.25">
      <c r="C11" s="363"/>
      <c r="D11" s="246" t="s">
        <v>141</v>
      </c>
      <c r="E11" s="70">
        <v>0.65789473684210531</v>
      </c>
      <c r="F11" s="255">
        <v>0.84210526315789469</v>
      </c>
      <c r="G11" s="70">
        <v>0.62962962962962965</v>
      </c>
      <c r="H11" s="71">
        <v>0.79012345679012341</v>
      </c>
      <c r="I11" s="70">
        <v>0.45283018867924529</v>
      </c>
      <c r="J11" s="71">
        <v>0.62264150943396224</v>
      </c>
      <c r="K11" s="70">
        <v>0.43209876543209874</v>
      </c>
      <c r="L11" s="71">
        <v>0.69135802469135799</v>
      </c>
      <c r="M11" s="70">
        <v>0.41176470588235292</v>
      </c>
      <c r="N11" s="71">
        <v>0.55882352941176472</v>
      </c>
      <c r="O11" s="70">
        <v>0.7142857142857143</v>
      </c>
      <c r="P11" s="71">
        <v>0.80952380952380953</v>
      </c>
      <c r="Q11" s="70">
        <v>0.6470588235294118</v>
      </c>
      <c r="R11" s="71">
        <v>0.8529411764705882</v>
      </c>
      <c r="S11" s="70">
        <v>0.55392156862745101</v>
      </c>
      <c r="T11" s="71">
        <v>0.76470588235294112</v>
      </c>
      <c r="U11" s="70">
        <v>0.4</v>
      </c>
      <c r="V11" s="71">
        <v>0.77142857142857146</v>
      </c>
      <c r="W11" s="70">
        <v>0.29729729729729731</v>
      </c>
      <c r="X11" s="71">
        <v>0.51351351351351349</v>
      </c>
      <c r="Y11" s="70">
        <v>0.51898734177215189</v>
      </c>
      <c r="Z11" s="71">
        <v>0.72151898734177211</v>
      </c>
      <c r="AA11" s="70">
        <v>0.54666666666666663</v>
      </c>
      <c r="AB11" s="71">
        <v>0.7466666666666667</v>
      </c>
      <c r="AC11" s="70">
        <v>0.31372549019607843</v>
      </c>
      <c r="AD11" s="71">
        <v>0.53921568627450978</v>
      </c>
      <c r="AE11" s="70">
        <v>0.7857142857142857</v>
      </c>
      <c r="AF11" s="71">
        <v>0.9285714285714286</v>
      </c>
      <c r="AG11" s="70">
        <v>0.53086419753086422</v>
      </c>
      <c r="AH11" s="71">
        <v>0.75308641975308643</v>
      </c>
      <c r="AI11" s="70">
        <v>0.91666666666666663</v>
      </c>
      <c r="AJ11" s="71">
        <v>0.96666666666666667</v>
      </c>
      <c r="AK11" s="70">
        <v>0.3983739837398374</v>
      </c>
      <c r="AL11" s="71">
        <v>0.65853658536585369</v>
      </c>
      <c r="AM11" s="70">
        <v>0.34146341463414637</v>
      </c>
      <c r="AN11" s="71">
        <v>0.53658536585365857</v>
      </c>
      <c r="AO11" s="70">
        <v>0.51020408163265307</v>
      </c>
      <c r="AP11" s="71">
        <v>0.67346938775510201</v>
      </c>
      <c r="AQ11" s="70">
        <v>0.60273972602739723</v>
      </c>
      <c r="AR11" s="133">
        <v>0.76712328767123283</v>
      </c>
    </row>
    <row r="12" spans="3:44" s="198" customFormat="1" x14ac:dyDescent="0.25">
      <c r="C12" s="363"/>
      <c r="D12" s="246" t="s">
        <v>151</v>
      </c>
      <c r="E12" s="70">
        <v>0.66</v>
      </c>
      <c r="F12" s="255">
        <v>0.89</v>
      </c>
      <c r="G12" s="70">
        <v>0.6</v>
      </c>
      <c r="H12" s="71">
        <v>0.75</v>
      </c>
      <c r="I12" s="70">
        <v>0.43</v>
      </c>
      <c r="J12" s="71">
        <v>0.66</v>
      </c>
      <c r="K12" s="70">
        <v>0.67</v>
      </c>
      <c r="L12" s="71">
        <v>0.77</v>
      </c>
      <c r="M12" s="70">
        <v>0.5</v>
      </c>
      <c r="N12" s="71">
        <v>0.68</v>
      </c>
      <c r="O12" s="70">
        <v>0.76</v>
      </c>
      <c r="P12" s="71">
        <v>0.81</v>
      </c>
      <c r="Q12" s="70">
        <v>0.57999999999999996</v>
      </c>
      <c r="R12" s="71">
        <v>0.75</v>
      </c>
      <c r="S12" s="70">
        <v>0.71</v>
      </c>
      <c r="T12" s="71">
        <v>0.84</v>
      </c>
      <c r="U12" s="70">
        <v>0.4</v>
      </c>
      <c r="V12" s="71">
        <v>0.77</v>
      </c>
      <c r="W12" s="70">
        <v>0.38</v>
      </c>
      <c r="X12" s="71">
        <v>0.65</v>
      </c>
      <c r="Y12" s="70">
        <v>0.52</v>
      </c>
      <c r="Z12" s="71">
        <v>0.73</v>
      </c>
      <c r="AA12" s="70">
        <v>0.61</v>
      </c>
      <c r="AB12" s="71">
        <v>0.74</v>
      </c>
      <c r="AC12" s="70">
        <v>0.34</v>
      </c>
      <c r="AD12" s="71">
        <v>0.59</v>
      </c>
      <c r="AE12" s="70">
        <v>0.79</v>
      </c>
      <c r="AF12" s="71">
        <v>0.93</v>
      </c>
      <c r="AG12" s="70">
        <v>0.63</v>
      </c>
      <c r="AH12" s="71">
        <v>0.88</v>
      </c>
      <c r="AI12" s="70">
        <v>0.93</v>
      </c>
      <c r="AJ12" s="71">
        <v>0.97</v>
      </c>
      <c r="AK12" s="70">
        <v>0.56999999999999995</v>
      </c>
      <c r="AL12" s="71">
        <v>0.81</v>
      </c>
      <c r="AM12" s="70">
        <v>0.46</v>
      </c>
      <c r="AN12" s="71">
        <v>0.76</v>
      </c>
      <c r="AO12" s="70">
        <v>0.47</v>
      </c>
      <c r="AP12" s="71">
        <v>0.61</v>
      </c>
      <c r="AQ12" s="70">
        <v>0.64</v>
      </c>
      <c r="AR12" s="133">
        <v>0.84</v>
      </c>
    </row>
    <row r="13" spans="3:44" s="198" customFormat="1" x14ac:dyDescent="0.25">
      <c r="C13" s="363"/>
      <c r="D13" s="246" t="s">
        <v>154</v>
      </c>
      <c r="E13" s="70">
        <v>0.86842105263157898</v>
      </c>
      <c r="F13" s="255">
        <v>0.92105263157894735</v>
      </c>
      <c r="G13" s="70">
        <v>0.70370370370370372</v>
      </c>
      <c r="H13" s="71">
        <v>0.79012345679012341</v>
      </c>
      <c r="I13" s="70">
        <v>0.660377358490566</v>
      </c>
      <c r="J13" s="71">
        <v>0.79245283018867929</v>
      </c>
      <c r="K13" s="70">
        <v>0.51851851851851849</v>
      </c>
      <c r="L13" s="71">
        <v>0.76543209876543206</v>
      </c>
      <c r="M13" s="70">
        <v>0.52941176470588236</v>
      </c>
      <c r="N13" s="71">
        <v>0.6470588235294118</v>
      </c>
      <c r="O13" s="70">
        <v>0.8571428571428571</v>
      </c>
      <c r="P13" s="71">
        <v>0.8571428571428571</v>
      </c>
      <c r="Q13" s="70">
        <v>0.59900990099009899</v>
      </c>
      <c r="R13" s="71">
        <v>0.83168316831683164</v>
      </c>
      <c r="S13" s="70">
        <v>0.58415841584158412</v>
      </c>
      <c r="T13" s="71">
        <v>0.81683168316831678</v>
      </c>
      <c r="U13" s="70">
        <v>0.77142857142857146</v>
      </c>
      <c r="V13" s="71">
        <v>0.91428571428571426</v>
      </c>
      <c r="W13" s="70">
        <v>0.3611111111111111</v>
      </c>
      <c r="X13" s="71">
        <v>0.63888888888888884</v>
      </c>
      <c r="Y13" s="70">
        <v>0.50632911392405067</v>
      </c>
      <c r="Z13" s="71">
        <v>0.72151898734177211</v>
      </c>
      <c r="AA13" s="70">
        <v>0.63513513513513509</v>
      </c>
      <c r="AB13" s="71">
        <v>0.7432432432432432</v>
      </c>
      <c r="AC13" s="70">
        <v>0.54950495049504955</v>
      </c>
      <c r="AD13" s="71">
        <v>0.79207920792079212</v>
      </c>
      <c r="AE13" s="70">
        <v>1</v>
      </c>
      <c r="AF13" s="71">
        <v>1</v>
      </c>
      <c r="AG13" s="70">
        <v>0.62962962962962965</v>
      </c>
      <c r="AH13" s="71">
        <v>0.85185185185185186</v>
      </c>
      <c r="AI13" s="70">
        <v>0.8666666666666667</v>
      </c>
      <c r="AJ13" s="71">
        <v>0.96666666666666667</v>
      </c>
      <c r="AK13" s="70">
        <v>0.47933884297520662</v>
      </c>
      <c r="AL13" s="71">
        <v>0.76859504132231404</v>
      </c>
      <c r="AM13" s="70">
        <v>0.37190082644628097</v>
      </c>
      <c r="AN13" s="71">
        <v>0.60330578512396693</v>
      </c>
      <c r="AO13" s="70">
        <v>0.61224489795918369</v>
      </c>
      <c r="AP13" s="71">
        <v>0.7142857142857143</v>
      </c>
      <c r="AQ13" s="70">
        <v>0.77777777777777779</v>
      </c>
      <c r="AR13" s="133">
        <v>0.91666666666666663</v>
      </c>
    </row>
    <row r="14" spans="3:44" x14ac:dyDescent="0.25">
      <c r="C14" s="363"/>
      <c r="D14" s="58" t="s">
        <v>164</v>
      </c>
      <c r="E14" s="68"/>
      <c r="F14" s="262"/>
      <c r="G14" s="68"/>
      <c r="H14" s="192"/>
      <c r="I14" s="68"/>
      <c r="J14" s="192"/>
      <c r="K14" s="68"/>
      <c r="L14" s="53"/>
      <c r="M14" s="68"/>
      <c r="N14" s="53"/>
      <c r="O14" s="68"/>
      <c r="P14" s="53"/>
      <c r="Q14" s="68"/>
      <c r="R14" s="53"/>
      <c r="S14" s="68"/>
      <c r="T14" s="53"/>
      <c r="U14" s="68"/>
      <c r="V14" s="53"/>
      <c r="W14" s="68"/>
      <c r="X14" s="53"/>
      <c r="Y14" s="68"/>
      <c r="Z14" s="53"/>
      <c r="AA14" s="68"/>
      <c r="AB14" s="53"/>
      <c r="AC14" s="68"/>
      <c r="AD14" s="53"/>
      <c r="AE14" s="68"/>
      <c r="AF14" s="53"/>
      <c r="AG14" s="68"/>
      <c r="AH14" s="53"/>
      <c r="AI14" s="68"/>
      <c r="AJ14" s="53"/>
      <c r="AK14" s="68"/>
      <c r="AL14" s="53"/>
      <c r="AM14" s="68"/>
      <c r="AN14" s="53"/>
      <c r="AO14" s="68"/>
      <c r="AP14" s="53"/>
      <c r="AQ14" s="68"/>
      <c r="AR14" s="132"/>
    </row>
    <row r="15" spans="3:44" s="198" customFormat="1" x14ac:dyDescent="0.25">
      <c r="C15" s="363"/>
      <c r="D15" s="58" t="s">
        <v>165</v>
      </c>
      <c r="E15" s="68"/>
      <c r="F15" s="262"/>
      <c r="G15" s="68"/>
      <c r="H15" s="192"/>
      <c r="I15" s="68"/>
      <c r="J15" s="192"/>
      <c r="K15" s="68"/>
      <c r="L15" s="192"/>
      <c r="M15" s="68"/>
      <c r="N15" s="192"/>
      <c r="O15" s="68"/>
      <c r="P15" s="192"/>
      <c r="Q15" s="68"/>
      <c r="R15" s="192"/>
      <c r="S15" s="68"/>
      <c r="T15" s="192"/>
      <c r="U15" s="68"/>
      <c r="V15" s="192"/>
      <c r="W15" s="68"/>
      <c r="X15" s="192"/>
      <c r="Y15" s="68"/>
      <c r="Z15" s="192"/>
      <c r="AA15" s="68"/>
      <c r="AB15" s="192"/>
      <c r="AC15" s="68"/>
      <c r="AD15" s="192"/>
      <c r="AE15" s="68"/>
      <c r="AF15" s="192"/>
      <c r="AG15" s="68"/>
      <c r="AH15" s="192"/>
      <c r="AI15" s="68"/>
      <c r="AJ15" s="192"/>
      <c r="AK15" s="68"/>
      <c r="AL15" s="192"/>
      <c r="AM15" s="68"/>
      <c r="AN15" s="192"/>
      <c r="AO15" s="68"/>
      <c r="AP15" s="192"/>
      <c r="AQ15" s="68"/>
      <c r="AR15" s="132"/>
    </row>
    <row r="16" spans="3:44" ht="15.75" thickBot="1" x14ac:dyDescent="0.3">
      <c r="C16" s="364"/>
      <c r="D16" s="114" t="s">
        <v>170</v>
      </c>
      <c r="E16" s="68"/>
      <c r="F16" s="262"/>
      <c r="G16" s="68"/>
      <c r="H16" s="192"/>
      <c r="I16" s="68"/>
      <c r="J16" s="192"/>
      <c r="K16" s="68"/>
      <c r="L16" s="53"/>
      <c r="M16" s="68"/>
      <c r="N16" s="53"/>
      <c r="O16" s="68"/>
      <c r="P16" s="53"/>
      <c r="Q16" s="68"/>
      <c r="R16" s="53"/>
      <c r="S16" s="68"/>
      <c r="T16" s="53"/>
      <c r="U16" s="68"/>
      <c r="V16" s="53"/>
      <c r="W16" s="68"/>
      <c r="X16" s="53"/>
      <c r="Y16" s="68"/>
      <c r="Z16" s="53"/>
      <c r="AA16" s="68"/>
      <c r="AB16" s="53"/>
      <c r="AC16" s="68"/>
      <c r="AD16" s="53"/>
      <c r="AE16" s="68"/>
      <c r="AF16" s="53"/>
      <c r="AG16" s="68"/>
      <c r="AH16" s="53"/>
      <c r="AI16" s="68"/>
      <c r="AJ16" s="53"/>
      <c r="AK16" s="68"/>
      <c r="AL16" s="53"/>
      <c r="AM16" s="68"/>
      <c r="AN16" s="53"/>
      <c r="AO16" s="68"/>
      <c r="AP16" s="53"/>
      <c r="AQ16" s="68"/>
      <c r="AR16" s="132"/>
    </row>
    <row r="17" spans="3:44" x14ac:dyDescent="0.25">
      <c r="C17" s="362" t="s">
        <v>5</v>
      </c>
      <c r="D17" s="57" t="s">
        <v>133</v>
      </c>
      <c r="E17" s="65">
        <v>0.375</v>
      </c>
      <c r="F17" s="256">
        <v>0.875</v>
      </c>
      <c r="G17" s="65">
        <v>0.83333333333333337</v>
      </c>
      <c r="H17" s="64">
        <v>0.875</v>
      </c>
      <c r="I17" s="65">
        <v>0.5</v>
      </c>
      <c r="J17" s="64">
        <v>0.66666666666666663</v>
      </c>
      <c r="K17" s="65">
        <v>0.83333333333333337</v>
      </c>
      <c r="L17" s="64">
        <v>0.875</v>
      </c>
      <c r="M17" s="65">
        <v>0.48148148148148145</v>
      </c>
      <c r="N17" s="64">
        <v>0.62962962962962965</v>
      </c>
      <c r="O17" s="65">
        <v>1</v>
      </c>
      <c r="P17" s="64">
        <v>1</v>
      </c>
      <c r="Q17" s="65">
        <v>0.5</v>
      </c>
      <c r="R17" s="64">
        <v>0.75</v>
      </c>
      <c r="S17" s="65">
        <v>0.375</v>
      </c>
      <c r="T17" s="64">
        <v>0.59722222222222221</v>
      </c>
      <c r="U17" s="65">
        <v>0.5</v>
      </c>
      <c r="V17" s="64">
        <v>0.8</v>
      </c>
      <c r="W17" s="65" t="s">
        <v>2</v>
      </c>
      <c r="X17" s="64" t="s">
        <v>2</v>
      </c>
      <c r="Y17" s="65">
        <v>0.44444444444444442</v>
      </c>
      <c r="Z17" s="64">
        <v>0.47222222222222221</v>
      </c>
      <c r="AA17" s="65">
        <v>0.48275862068965519</v>
      </c>
      <c r="AB17" s="64">
        <v>0.65517241379310343</v>
      </c>
      <c r="AC17" s="65">
        <v>0.45833333333333331</v>
      </c>
      <c r="AD17" s="64">
        <v>0.72222222222222221</v>
      </c>
      <c r="AE17" s="65">
        <v>0.83333333333333337</v>
      </c>
      <c r="AF17" s="64">
        <v>1</v>
      </c>
      <c r="AG17" s="65">
        <v>0.75</v>
      </c>
      <c r="AH17" s="64">
        <v>0.875</v>
      </c>
      <c r="AI17" s="65">
        <v>0.64</v>
      </c>
      <c r="AJ17" s="64">
        <v>0.84</v>
      </c>
      <c r="AK17" s="65">
        <v>0.27083333333333331</v>
      </c>
      <c r="AL17" s="64">
        <v>0.60416666666666663</v>
      </c>
      <c r="AM17" s="65">
        <v>0.22916666666666666</v>
      </c>
      <c r="AN17" s="64">
        <v>0.39583333333333331</v>
      </c>
      <c r="AO17" s="65">
        <v>0.35294117647058826</v>
      </c>
      <c r="AP17" s="64">
        <v>0.41176470588235292</v>
      </c>
      <c r="AQ17" s="65">
        <v>0.7142857142857143</v>
      </c>
      <c r="AR17" s="131">
        <v>0.7142857142857143</v>
      </c>
    </row>
    <row r="18" spans="3:44" s="198" customFormat="1" x14ac:dyDescent="0.25">
      <c r="C18" s="363"/>
      <c r="D18" s="246" t="s">
        <v>122</v>
      </c>
      <c r="E18" s="70">
        <v>0.33333333333333331</v>
      </c>
      <c r="F18" s="255">
        <v>0.66666666666666663</v>
      </c>
      <c r="G18" s="70">
        <v>0.54545454545454541</v>
      </c>
      <c r="H18" s="71">
        <v>0.78787878787878785</v>
      </c>
      <c r="I18" s="70">
        <v>0.24242424242424243</v>
      </c>
      <c r="J18" s="71">
        <v>0.30303030303030304</v>
      </c>
      <c r="K18" s="70">
        <v>0.63636363636363635</v>
      </c>
      <c r="L18" s="71">
        <v>0.87878787878787878</v>
      </c>
      <c r="M18" s="70">
        <v>0.24324324324324326</v>
      </c>
      <c r="N18" s="71">
        <v>0.35135135135135137</v>
      </c>
      <c r="O18" s="70">
        <v>1</v>
      </c>
      <c r="P18" s="71">
        <v>1</v>
      </c>
      <c r="Q18" s="70">
        <v>0.47916666666666669</v>
      </c>
      <c r="R18" s="71">
        <v>0.73958333333333337</v>
      </c>
      <c r="S18" s="70">
        <v>0.40860215053763443</v>
      </c>
      <c r="T18" s="71">
        <v>0.64516129032258063</v>
      </c>
      <c r="U18" s="70">
        <v>0.5</v>
      </c>
      <c r="V18" s="71">
        <v>0.75</v>
      </c>
      <c r="W18" s="70">
        <v>0</v>
      </c>
      <c r="X18" s="71">
        <v>0</v>
      </c>
      <c r="Y18" s="70">
        <v>0.54545454545454541</v>
      </c>
      <c r="Z18" s="71">
        <v>0.75757575757575757</v>
      </c>
      <c r="AA18" s="70">
        <v>0.5</v>
      </c>
      <c r="AB18" s="71">
        <v>0.63157894736842102</v>
      </c>
      <c r="AC18" s="70">
        <v>0.21875</v>
      </c>
      <c r="AD18" s="71">
        <v>0.46875</v>
      </c>
      <c r="AE18" s="70">
        <v>0.5</v>
      </c>
      <c r="AF18" s="71">
        <v>0.75</v>
      </c>
      <c r="AG18" s="70">
        <v>0.45454545454545453</v>
      </c>
      <c r="AH18" s="71">
        <v>0.84848484848484851</v>
      </c>
      <c r="AI18" s="70">
        <v>0.44186046511627908</v>
      </c>
      <c r="AJ18" s="71">
        <v>0.48837209302325579</v>
      </c>
      <c r="AK18" s="70">
        <v>0.2711864406779661</v>
      </c>
      <c r="AL18" s="71">
        <v>0.6271186440677966</v>
      </c>
      <c r="AM18" s="70">
        <v>0.1864406779661017</v>
      </c>
      <c r="AN18" s="71">
        <v>0.4576271186440678</v>
      </c>
      <c r="AO18" s="70">
        <v>0.36</v>
      </c>
      <c r="AP18" s="71">
        <v>0.48</v>
      </c>
      <c r="AQ18" s="70">
        <v>0.2</v>
      </c>
      <c r="AR18" s="133">
        <v>0.4</v>
      </c>
    </row>
    <row r="19" spans="3:44" s="198" customFormat="1" x14ac:dyDescent="0.25">
      <c r="C19" s="363"/>
      <c r="D19" s="246" t="s">
        <v>136</v>
      </c>
      <c r="E19" s="70">
        <v>0.5</v>
      </c>
      <c r="F19" s="255">
        <v>1</v>
      </c>
      <c r="G19" s="70">
        <v>0.81818181818181823</v>
      </c>
      <c r="H19" s="71">
        <v>0.93939393939393945</v>
      </c>
      <c r="I19" s="70">
        <v>0.5757575757575758</v>
      </c>
      <c r="J19" s="71">
        <v>0.66666666666666663</v>
      </c>
      <c r="K19" s="70">
        <v>0.81818181818181823</v>
      </c>
      <c r="L19" s="71">
        <v>0.96969696969696972</v>
      </c>
      <c r="M19" s="70">
        <v>0.54054054054054057</v>
      </c>
      <c r="N19" s="71">
        <v>0.6216216216216216</v>
      </c>
      <c r="O19" s="70">
        <v>1</v>
      </c>
      <c r="P19" s="71">
        <v>1</v>
      </c>
      <c r="Q19" s="70">
        <v>0.64893617021276595</v>
      </c>
      <c r="R19" s="71">
        <v>0.85106382978723405</v>
      </c>
      <c r="S19" s="70">
        <v>0.61702127659574468</v>
      </c>
      <c r="T19" s="71">
        <v>0.81914893617021278</v>
      </c>
      <c r="U19" s="70">
        <v>0.75</v>
      </c>
      <c r="V19" s="71">
        <v>1</v>
      </c>
      <c r="W19" s="70">
        <v>0</v>
      </c>
      <c r="X19" s="71">
        <v>0.125</v>
      </c>
      <c r="Y19" s="70">
        <v>0.81818181818181823</v>
      </c>
      <c r="Z19" s="71">
        <v>0.93939393939393945</v>
      </c>
      <c r="AA19" s="70">
        <v>0.71052631578947367</v>
      </c>
      <c r="AB19" s="71">
        <v>0.76315789473684215</v>
      </c>
      <c r="AC19" s="70">
        <v>0.51063829787234039</v>
      </c>
      <c r="AD19" s="71">
        <v>0.76595744680851063</v>
      </c>
      <c r="AE19" s="70">
        <v>1</v>
      </c>
      <c r="AF19" s="71">
        <v>1</v>
      </c>
      <c r="AG19" s="70">
        <v>0.87878787878787878</v>
      </c>
      <c r="AH19" s="71">
        <v>0.93939393939393945</v>
      </c>
      <c r="AI19" s="70">
        <v>0.62790697674418605</v>
      </c>
      <c r="AJ19" s="71">
        <v>0.76744186046511631</v>
      </c>
      <c r="AK19" s="70">
        <v>0.38983050847457629</v>
      </c>
      <c r="AL19" s="71">
        <v>0.71186440677966101</v>
      </c>
      <c r="AM19" s="70">
        <v>0.30508474576271188</v>
      </c>
      <c r="AN19" s="71">
        <v>0.59322033898305082</v>
      </c>
      <c r="AO19" s="70">
        <v>0.48</v>
      </c>
      <c r="AP19" s="71">
        <v>0.6</v>
      </c>
      <c r="AQ19" s="70">
        <v>0.6</v>
      </c>
      <c r="AR19" s="133">
        <v>0.8666666666666667</v>
      </c>
    </row>
    <row r="20" spans="3:44" s="198" customFormat="1" x14ac:dyDescent="0.25">
      <c r="C20" s="363"/>
      <c r="D20" s="246" t="s">
        <v>141</v>
      </c>
      <c r="E20" s="70">
        <v>0.66666666666666663</v>
      </c>
      <c r="F20" s="255">
        <v>0.66666666666666663</v>
      </c>
      <c r="G20" s="70">
        <v>0.61538461538461542</v>
      </c>
      <c r="H20" s="71">
        <v>0.78846153846153844</v>
      </c>
      <c r="I20" s="70">
        <v>0.41176470588235292</v>
      </c>
      <c r="J20" s="71">
        <v>0.61764705882352944</v>
      </c>
      <c r="K20" s="70">
        <v>0.46153846153846156</v>
      </c>
      <c r="L20" s="71">
        <v>0.67307692307692313</v>
      </c>
      <c r="M20" s="70">
        <v>0.41379310344827586</v>
      </c>
      <c r="N20" s="71">
        <v>0.58620689655172409</v>
      </c>
      <c r="O20" s="70">
        <v>0.33333333333333331</v>
      </c>
      <c r="P20" s="71">
        <v>0.5</v>
      </c>
      <c r="Q20" s="70">
        <v>0.54716981132075471</v>
      </c>
      <c r="R20" s="71">
        <v>0.80188679245283023</v>
      </c>
      <c r="S20" s="70">
        <v>0.5</v>
      </c>
      <c r="T20" s="71">
        <v>0.71698113207547165</v>
      </c>
      <c r="U20" s="70">
        <v>0.38095238095238093</v>
      </c>
      <c r="V20" s="71">
        <v>0.7142857142857143</v>
      </c>
      <c r="W20" s="70">
        <v>0.3</v>
      </c>
      <c r="X20" s="71">
        <v>0.6</v>
      </c>
      <c r="Y20" s="70">
        <v>0.58620689655172409</v>
      </c>
      <c r="Z20" s="71">
        <v>0.7931034482758621</v>
      </c>
      <c r="AA20" s="70">
        <v>0.53846153846153844</v>
      </c>
      <c r="AB20" s="71">
        <v>0.76923076923076927</v>
      </c>
      <c r="AC20" s="70">
        <v>0.29245283018867924</v>
      </c>
      <c r="AD20" s="71">
        <v>0.56603773584905659</v>
      </c>
      <c r="AE20" s="70">
        <v>1</v>
      </c>
      <c r="AF20" s="71">
        <v>1</v>
      </c>
      <c r="AG20" s="70">
        <v>0.57692307692307687</v>
      </c>
      <c r="AH20" s="71">
        <v>0.75</v>
      </c>
      <c r="AI20" s="70">
        <v>0.875</v>
      </c>
      <c r="AJ20" s="71">
        <v>0.95</v>
      </c>
      <c r="AK20" s="70">
        <v>0.3888888888888889</v>
      </c>
      <c r="AL20" s="71">
        <v>0.70370370370370372</v>
      </c>
      <c r="AM20" s="70">
        <v>0.25925925925925924</v>
      </c>
      <c r="AN20" s="71">
        <v>0.57407407407407407</v>
      </c>
      <c r="AO20" s="70">
        <v>0.2</v>
      </c>
      <c r="AP20" s="71">
        <v>0.4</v>
      </c>
      <c r="AQ20" s="70">
        <v>0.65517241379310343</v>
      </c>
      <c r="AR20" s="133">
        <v>0.86206896551724133</v>
      </c>
    </row>
    <row r="21" spans="3:44" s="198" customFormat="1" x14ac:dyDescent="0.25">
      <c r="C21" s="363"/>
      <c r="D21" s="246" t="s">
        <v>151</v>
      </c>
      <c r="E21" s="70">
        <v>0.66666666666666663</v>
      </c>
      <c r="F21" s="255">
        <v>0.66666666666666663</v>
      </c>
      <c r="G21" s="70">
        <v>0.63461538461538458</v>
      </c>
      <c r="H21" s="71">
        <v>0.73076923076923073</v>
      </c>
      <c r="I21" s="70">
        <v>0.3235294117647059</v>
      </c>
      <c r="J21" s="71">
        <v>0.61764705882352944</v>
      </c>
      <c r="K21" s="70">
        <v>0.67307692307692313</v>
      </c>
      <c r="L21" s="71">
        <v>0.75</v>
      </c>
      <c r="M21" s="70">
        <v>0.48275862068965519</v>
      </c>
      <c r="N21" s="71">
        <v>0.62068965517241381</v>
      </c>
      <c r="O21" s="70">
        <v>0.5</v>
      </c>
      <c r="P21" s="71">
        <v>0.5</v>
      </c>
      <c r="Q21" s="70">
        <v>0.55660377358490565</v>
      </c>
      <c r="R21" s="71">
        <v>0.72641509433962259</v>
      </c>
      <c r="S21" s="70">
        <v>0.66981132075471694</v>
      </c>
      <c r="T21" s="71">
        <v>0.80188679245283023</v>
      </c>
      <c r="U21" s="70">
        <v>0.38095238095238093</v>
      </c>
      <c r="V21" s="71">
        <v>0.7142857142857143</v>
      </c>
      <c r="W21" s="70">
        <v>0.35</v>
      </c>
      <c r="X21" s="71">
        <v>0.7</v>
      </c>
      <c r="Y21" s="70">
        <v>0.56896551724137934</v>
      </c>
      <c r="Z21" s="71">
        <v>0.81034482758620685</v>
      </c>
      <c r="AA21" s="70">
        <v>0.57692307692307687</v>
      </c>
      <c r="AB21" s="71">
        <v>0.76923076923076927</v>
      </c>
      <c r="AC21" s="70">
        <v>0.34905660377358488</v>
      </c>
      <c r="AD21" s="71">
        <v>0.6132075471698113</v>
      </c>
      <c r="AE21" s="70">
        <v>1</v>
      </c>
      <c r="AF21" s="71">
        <v>1</v>
      </c>
      <c r="AG21" s="70">
        <v>0.67307692307692313</v>
      </c>
      <c r="AH21" s="71">
        <v>0.84615384615384615</v>
      </c>
      <c r="AI21" s="70">
        <v>0.92500000000000004</v>
      </c>
      <c r="AJ21" s="71">
        <v>0.95</v>
      </c>
      <c r="AK21" s="70">
        <v>0.61111111111111116</v>
      </c>
      <c r="AL21" s="71">
        <v>0.83333333333333337</v>
      </c>
      <c r="AM21" s="70">
        <v>0.44444444444444442</v>
      </c>
      <c r="AN21" s="71">
        <v>0.77777777777777779</v>
      </c>
      <c r="AO21" s="70">
        <v>0.2</v>
      </c>
      <c r="AP21" s="71">
        <v>0.4</v>
      </c>
      <c r="AQ21" s="70">
        <v>0.65517241379310343</v>
      </c>
      <c r="AR21" s="133">
        <v>0.82758620689655171</v>
      </c>
    </row>
    <row r="22" spans="3:44" s="198" customFormat="1" x14ac:dyDescent="0.25">
      <c r="C22" s="363"/>
      <c r="D22" s="246" t="s">
        <v>154</v>
      </c>
      <c r="E22" s="70">
        <v>0.83333333333333337</v>
      </c>
      <c r="F22" s="255">
        <v>0.83333333333333337</v>
      </c>
      <c r="G22" s="70">
        <v>0.71153846153846156</v>
      </c>
      <c r="H22" s="71">
        <v>0.78846153846153844</v>
      </c>
      <c r="I22" s="70">
        <v>0.67647058823529416</v>
      </c>
      <c r="J22" s="71">
        <v>0.79411764705882348</v>
      </c>
      <c r="K22" s="70">
        <v>0.55769230769230771</v>
      </c>
      <c r="L22" s="71">
        <v>0.76923076923076927</v>
      </c>
      <c r="M22" s="70">
        <v>0.48275862068965519</v>
      </c>
      <c r="N22" s="71">
        <v>0.62068965517241381</v>
      </c>
      <c r="O22" s="70">
        <v>0.66666666666666663</v>
      </c>
      <c r="P22" s="71">
        <v>0.66666666666666663</v>
      </c>
      <c r="Q22" s="70">
        <v>0.59047619047619049</v>
      </c>
      <c r="R22" s="71">
        <v>0.8</v>
      </c>
      <c r="S22" s="70">
        <v>0.53333333333333333</v>
      </c>
      <c r="T22" s="71">
        <v>0.79047619047619044</v>
      </c>
      <c r="U22" s="70">
        <v>0.7142857142857143</v>
      </c>
      <c r="V22" s="71">
        <v>0.95238095238095233</v>
      </c>
      <c r="W22" s="70">
        <v>0.35</v>
      </c>
      <c r="X22" s="71">
        <v>0.6</v>
      </c>
      <c r="Y22" s="70">
        <v>0.56896551724137934</v>
      </c>
      <c r="Z22" s="71">
        <v>0.77586206896551724</v>
      </c>
      <c r="AA22" s="70">
        <v>0.57692307692307687</v>
      </c>
      <c r="AB22" s="71">
        <v>0.73076923076923073</v>
      </c>
      <c r="AC22" s="70">
        <v>0.54285714285714282</v>
      </c>
      <c r="AD22" s="71">
        <v>0.81904761904761902</v>
      </c>
      <c r="AE22" s="70">
        <v>1</v>
      </c>
      <c r="AF22" s="71">
        <v>1</v>
      </c>
      <c r="AG22" s="70">
        <v>0.65384615384615385</v>
      </c>
      <c r="AH22" s="71">
        <v>0.86538461538461542</v>
      </c>
      <c r="AI22" s="70">
        <v>0.82499999999999996</v>
      </c>
      <c r="AJ22" s="71">
        <v>0.95</v>
      </c>
      <c r="AK22" s="70">
        <v>0.45283018867924529</v>
      </c>
      <c r="AL22" s="71">
        <v>0.77358490566037741</v>
      </c>
      <c r="AM22" s="70">
        <v>0.28301886792452829</v>
      </c>
      <c r="AN22" s="71">
        <v>0.58490566037735847</v>
      </c>
      <c r="AO22" s="70">
        <v>0.4</v>
      </c>
      <c r="AP22" s="71">
        <v>0.6</v>
      </c>
      <c r="AQ22" s="70">
        <v>0.75862068965517238</v>
      </c>
      <c r="AR22" s="133">
        <v>0.93103448275862066</v>
      </c>
    </row>
    <row r="23" spans="3:44" x14ac:dyDescent="0.25">
      <c r="C23" s="363"/>
      <c r="D23" s="58" t="s">
        <v>164</v>
      </c>
      <c r="E23" s="68"/>
      <c r="F23" s="262"/>
      <c r="G23" s="68"/>
      <c r="H23" s="192"/>
      <c r="I23" s="68"/>
      <c r="J23" s="192"/>
      <c r="K23" s="68"/>
      <c r="L23" s="53"/>
      <c r="M23" s="68"/>
      <c r="N23" s="53"/>
      <c r="O23" s="68"/>
      <c r="P23" s="53"/>
      <c r="Q23" s="68"/>
      <c r="R23" s="53"/>
      <c r="S23" s="68"/>
      <c r="T23" s="53"/>
      <c r="U23" s="68"/>
      <c r="V23" s="53"/>
      <c r="W23" s="68"/>
      <c r="X23" s="53"/>
      <c r="Y23" s="68"/>
      <c r="Z23" s="53"/>
      <c r="AA23" s="68"/>
      <c r="AB23" s="53"/>
      <c r="AC23" s="68"/>
      <c r="AD23" s="53"/>
      <c r="AE23" s="68"/>
      <c r="AF23" s="53"/>
      <c r="AG23" s="68"/>
      <c r="AH23" s="53"/>
      <c r="AI23" s="68"/>
      <c r="AJ23" s="53"/>
      <c r="AK23" s="68"/>
      <c r="AL23" s="53"/>
      <c r="AM23" s="68"/>
      <c r="AN23" s="53"/>
      <c r="AO23" s="68"/>
      <c r="AP23" s="53"/>
      <c r="AQ23" s="68"/>
      <c r="AR23" s="132"/>
    </row>
    <row r="24" spans="3:44" s="198" customFormat="1" x14ac:dyDescent="0.25">
      <c r="C24" s="363"/>
      <c r="D24" s="58" t="s">
        <v>165</v>
      </c>
      <c r="E24" s="68"/>
      <c r="F24" s="262"/>
      <c r="G24" s="68"/>
      <c r="H24" s="192"/>
      <c r="I24" s="68"/>
      <c r="J24" s="192"/>
      <c r="K24" s="68"/>
      <c r="L24" s="192"/>
      <c r="M24" s="68"/>
      <c r="N24" s="192"/>
      <c r="O24" s="68"/>
      <c r="P24" s="192"/>
      <c r="Q24" s="68"/>
      <c r="R24" s="192"/>
      <c r="S24" s="68"/>
      <c r="T24" s="192"/>
      <c r="U24" s="68"/>
      <c r="V24" s="192"/>
      <c r="W24" s="68"/>
      <c r="X24" s="192"/>
      <c r="Y24" s="68"/>
      <c r="Z24" s="192"/>
      <c r="AA24" s="68"/>
      <c r="AB24" s="192"/>
      <c r="AC24" s="68"/>
      <c r="AD24" s="192"/>
      <c r="AE24" s="68"/>
      <c r="AF24" s="192"/>
      <c r="AG24" s="68"/>
      <c r="AH24" s="192"/>
      <c r="AI24" s="68"/>
      <c r="AJ24" s="192"/>
      <c r="AK24" s="68"/>
      <c r="AL24" s="192"/>
      <c r="AM24" s="68"/>
      <c r="AN24" s="192"/>
      <c r="AO24" s="68"/>
      <c r="AP24" s="192"/>
      <c r="AQ24" s="68"/>
      <c r="AR24" s="132"/>
    </row>
    <row r="25" spans="3:44" ht="15.75" thickBot="1" x14ac:dyDescent="0.3">
      <c r="C25" s="364"/>
      <c r="D25" s="114" t="s">
        <v>170</v>
      </c>
      <c r="E25" s="68"/>
      <c r="F25" s="262"/>
      <c r="G25" s="68"/>
      <c r="H25" s="192"/>
      <c r="I25" s="68"/>
      <c r="J25" s="192"/>
      <c r="K25" s="68"/>
      <c r="L25" s="53"/>
      <c r="M25" s="68"/>
      <c r="N25" s="53"/>
      <c r="O25" s="68"/>
      <c r="P25" s="53"/>
      <c r="Q25" s="68"/>
      <c r="R25" s="53"/>
      <c r="S25" s="68"/>
      <c r="T25" s="53"/>
      <c r="U25" s="68"/>
      <c r="V25" s="53"/>
      <c r="W25" s="68"/>
      <c r="X25" s="53"/>
      <c r="Y25" s="68"/>
      <c r="Z25" s="53"/>
      <c r="AA25" s="68"/>
      <c r="AB25" s="53"/>
      <c r="AC25" s="68"/>
      <c r="AD25" s="53"/>
      <c r="AE25" s="68"/>
      <c r="AF25" s="53"/>
      <c r="AG25" s="68"/>
      <c r="AH25" s="53"/>
      <c r="AI25" s="68"/>
      <c r="AJ25" s="53"/>
      <c r="AK25" s="68"/>
      <c r="AL25" s="53"/>
      <c r="AM25" s="68"/>
      <c r="AN25" s="53"/>
      <c r="AO25" s="68"/>
      <c r="AP25" s="53"/>
      <c r="AQ25" s="68"/>
      <c r="AR25" s="132"/>
    </row>
    <row r="26" spans="3:44" ht="15.75" customHeight="1" x14ac:dyDescent="0.25">
      <c r="C26" s="362" t="s">
        <v>6</v>
      </c>
      <c r="D26" s="57" t="s">
        <v>133</v>
      </c>
      <c r="E26" s="65">
        <v>0.92</v>
      </c>
      <c r="F26" s="256">
        <v>1</v>
      </c>
      <c r="G26" s="65">
        <v>0.70588235294117652</v>
      </c>
      <c r="H26" s="64">
        <v>0.79411764705882348</v>
      </c>
      <c r="I26" s="65">
        <v>0.53846153846153844</v>
      </c>
      <c r="J26" s="64">
        <v>0.76923076923076927</v>
      </c>
      <c r="K26" s="65">
        <v>0.61764705882352944</v>
      </c>
      <c r="L26" s="64">
        <v>0.79411764705882348</v>
      </c>
      <c r="M26" s="65">
        <v>0.33333333333333331</v>
      </c>
      <c r="N26" s="64">
        <v>0.33333333333333331</v>
      </c>
      <c r="O26" s="65">
        <v>0.88888888888888884</v>
      </c>
      <c r="P26" s="64">
        <v>1</v>
      </c>
      <c r="Q26" s="65">
        <v>0.64473684210526316</v>
      </c>
      <c r="R26" s="64">
        <v>0.86842105263157898</v>
      </c>
      <c r="S26" s="65">
        <v>0.60526315789473684</v>
      </c>
      <c r="T26" s="64">
        <v>0.82894736842105265</v>
      </c>
      <c r="U26" s="65">
        <v>0.55555555555555558</v>
      </c>
      <c r="V26" s="64">
        <v>0.77777777777777779</v>
      </c>
      <c r="W26" s="65" t="s">
        <v>2</v>
      </c>
      <c r="X26" s="64" t="s">
        <v>2</v>
      </c>
      <c r="Y26" s="65">
        <v>0.51851851851851849</v>
      </c>
      <c r="Z26" s="64">
        <v>0.77777777777777779</v>
      </c>
      <c r="AA26" s="65">
        <v>0.54545454545454541</v>
      </c>
      <c r="AB26" s="64">
        <v>0.60606060606060608</v>
      </c>
      <c r="AC26" s="65">
        <v>0.5</v>
      </c>
      <c r="AD26" s="64">
        <v>0.73684210526315785</v>
      </c>
      <c r="AE26" s="65">
        <v>0.91666666666666663</v>
      </c>
      <c r="AF26" s="64">
        <v>1</v>
      </c>
      <c r="AG26" s="65">
        <v>0.58823529411764708</v>
      </c>
      <c r="AH26" s="64">
        <v>0.70588235294117652</v>
      </c>
      <c r="AI26" s="65">
        <v>0.78947368421052633</v>
      </c>
      <c r="AJ26" s="64">
        <v>0.84210526315789469</v>
      </c>
      <c r="AK26" s="65">
        <v>0.47619047619047616</v>
      </c>
      <c r="AL26" s="64">
        <v>0.5714285714285714</v>
      </c>
      <c r="AM26" s="65">
        <v>0.45238095238095238</v>
      </c>
      <c r="AN26" s="64">
        <v>0.52380952380952384</v>
      </c>
      <c r="AO26" s="65">
        <v>0.48717948717948717</v>
      </c>
      <c r="AP26" s="64">
        <v>0.5641025641025641</v>
      </c>
      <c r="AQ26" s="65">
        <v>0.59090909090909094</v>
      </c>
      <c r="AR26" s="131">
        <v>0.59090909090909094</v>
      </c>
    </row>
    <row r="27" spans="3:44" s="198" customFormat="1" ht="15.75" customHeight="1" x14ac:dyDescent="0.25">
      <c r="C27" s="363"/>
      <c r="D27" s="246" t="s">
        <v>122</v>
      </c>
      <c r="E27" s="70">
        <v>0.82608695652173914</v>
      </c>
      <c r="F27" s="255">
        <v>0.86956521739130432</v>
      </c>
      <c r="G27" s="70">
        <v>0.76923076923076927</v>
      </c>
      <c r="H27" s="71">
        <v>0.96153846153846156</v>
      </c>
      <c r="I27" s="70">
        <v>0.25</v>
      </c>
      <c r="J27" s="71">
        <v>0.5</v>
      </c>
      <c r="K27" s="70">
        <v>0.69230769230769229</v>
      </c>
      <c r="L27" s="71">
        <v>0.88461538461538458</v>
      </c>
      <c r="M27" s="70">
        <v>0.5</v>
      </c>
      <c r="N27" s="71">
        <v>0.5</v>
      </c>
      <c r="O27" s="70">
        <v>0.66666666666666663</v>
      </c>
      <c r="P27" s="71">
        <v>0.93333333333333335</v>
      </c>
      <c r="Q27" s="70">
        <v>0.69230769230769229</v>
      </c>
      <c r="R27" s="71">
        <v>0.83333333333333337</v>
      </c>
      <c r="S27" s="70">
        <v>0.57894736842105265</v>
      </c>
      <c r="T27" s="71">
        <v>0.77631578947368418</v>
      </c>
      <c r="U27" s="70">
        <v>0.75</v>
      </c>
      <c r="V27" s="71">
        <v>0.75</v>
      </c>
      <c r="W27" s="70">
        <v>0.2857142857142857</v>
      </c>
      <c r="X27" s="71">
        <v>0.5714285714285714</v>
      </c>
      <c r="Y27" s="70">
        <v>0.48</v>
      </c>
      <c r="Z27" s="71">
        <v>0.6</v>
      </c>
      <c r="AA27" s="70">
        <v>0.5714285714285714</v>
      </c>
      <c r="AB27" s="71">
        <v>0.6428571428571429</v>
      </c>
      <c r="AC27" s="70">
        <v>0.35897435897435898</v>
      </c>
      <c r="AD27" s="71">
        <v>0.51282051282051277</v>
      </c>
      <c r="AE27" s="70">
        <v>0.7142857142857143</v>
      </c>
      <c r="AF27" s="71">
        <v>0.9285714285714286</v>
      </c>
      <c r="AG27" s="70">
        <v>0.57692307692307687</v>
      </c>
      <c r="AH27" s="71">
        <v>0.80769230769230771</v>
      </c>
      <c r="AI27" s="70">
        <v>0.47368421052631576</v>
      </c>
      <c r="AJ27" s="71">
        <v>0.63157894736842102</v>
      </c>
      <c r="AK27" s="70">
        <v>0.31372549019607843</v>
      </c>
      <c r="AL27" s="71">
        <v>0.62745098039215685</v>
      </c>
      <c r="AM27" s="70">
        <v>0.23529411764705882</v>
      </c>
      <c r="AN27" s="71">
        <v>0.50980392156862742</v>
      </c>
      <c r="AO27" s="70">
        <v>0.4</v>
      </c>
      <c r="AP27" s="71">
        <v>0.6</v>
      </c>
      <c r="AQ27" s="70">
        <v>0.53125</v>
      </c>
      <c r="AR27" s="133">
        <v>0.8125</v>
      </c>
    </row>
    <row r="28" spans="3:44" s="198" customFormat="1" ht="15.75" customHeight="1" x14ac:dyDescent="0.25">
      <c r="C28" s="363"/>
      <c r="D28" s="246" t="s">
        <v>136</v>
      </c>
      <c r="E28" s="70">
        <v>0.82608695652173914</v>
      </c>
      <c r="F28" s="255">
        <v>0.91304347826086951</v>
      </c>
      <c r="G28" s="70">
        <v>0.84615384615384615</v>
      </c>
      <c r="H28" s="71">
        <v>0.96153846153846156</v>
      </c>
      <c r="I28" s="70">
        <v>0.58333333333333337</v>
      </c>
      <c r="J28" s="71">
        <v>0.58333333333333337</v>
      </c>
      <c r="K28" s="70">
        <v>0.76923076923076927</v>
      </c>
      <c r="L28" s="71">
        <v>0.96153846153846156</v>
      </c>
      <c r="M28" s="70">
        <v>1</v>
      </c>
      <c r="N28" s="71">
        <v>1</v>
      </c>
      <c r="O28" s="70">
        <v>0.93333333333333335</v>
      </c>
      <c r="P28" s="71">
        <v>0.93333333333333335</v>
      </c>
      <c r="Q28" s="70">
        <v>0.8441558441558441</v>
      </c>
      <c r="R28" s="71">
        <v>0.94805194805194803</v>
      </c>
      <c r="S28" s="70">
        <v>0.8571428571428571</v>
      </c>
      <c r="T28" s="71">
        <v>0.92207792207792205</v>
      </c>
      <c r="U28" s="70">
        <v>0.75</v>
      </c>
      <c r="V28" s="71">
        <v>1</v>
      </c>
      <c r="W28" s="70">
        <v>0.42857142857142855</v>
      </c>
      <c r="X28" s="71">
        <v>0.7142857142857143</v>
      </c>
      <c r="Y28" s="70">
        <v>0.8</v>
      </c>
      <c r="Z28" s="71">
        <v>0.92</v>
      </c>
      <c r="AA28" s="70">
        <v>0.76190476190476186</v>
      </c>
      <c r="AB28" s="71">
        <v>0.8571428571428571</v>
      </c>
      <c r="AC28" s="70">
        <v>0.58441558441558439</v>
      </c>
      <c r="AD28" s="71">
        <v>0.76623376623376627</v>
      </c>
      <c r="AE28" s="70">
        <v>0.9285714285714286</v>
      </c>
      <c r="AF28" s="71">
        <v>1</v>
      </c>
      <c r="AG28" s="70">
        <v>0.84615384615384615</v>
      </c>
      <c r="AH28" s="71">
        <v>0.92307692307692313</v>
      </c>
      <c r="AI28" s="70">
        <v>0.78947368421052633</v>
      </c>
      <c r="AJ28" s="71">
        <v>0.94736842105263153</v>
      </c>
      <c r="AK28" s="70">
        <v>0.43137254901960786</v>
      </c>
      <c r="AL28" s="71">
        <v>0.68627450980392157</v>
      </c>
      <c r="AM28" s="70">
        <v>0.31372549019607843</v>
      </c>
      <c r="AN28" s="71">
        <v>0.60784313725490191</v>
      </c>
      <c r="AO28" s="70">
        <v>0.54285714285714282</v>
      </c>
      <c r="AP28" s="71">
        <v>0.7142857142857143</v>
      </c>
      <c r="AQ28" s="70">
        <v>0.875</v>
      </c>
      <c r="AR28" s="133">
        <v>0.9375</v>
      </c>
    </row>
    <row r="29" spans="3:44" s="198" customFormat="1" ht="15.75" customHeight="1" x14ac:dyDescent="0.25">
      <c r="C29" s="363"/>
      <c r="D29" s="246" t="s">
        <v>141</v>
      </c>
      <c r="E29" s="70">
        <v>0.65625</v>
      </c>
      <c r="F29" s="255">
        <v>0.875</v>
      </c>
      <c r="G29" s="70">
        <v>0.65517241379310343</v>
      </c>
      <c r="H29" s="71">
        <v>0.7931034482758621</v>
      </c>
      <c r="I29" s="70">
        <v>0.52631578947368418</v>
      </c>
      <c r="J29" s="71">
        <v>0.63157894736842102</v>
      </c>
      <c r="K29" s="70">
        <v>0.37931034482758619</v>
      </c>
      <c r="L29" s="71">
        <v>0.72413793103448276</v>
      </c>
      <c r="M29" s="70">
        <v>0.4</v>
      </c>
      <c r="N29" s="71">
        <v>0.4</v>
      </c>
      <c r="O29" s="70">
        <v>0.8666666666666667</v>
      </c>
      <c r="P29" s="71">
        <v>0.93333333333333335</v>
      </c>
      <c r="Q29" s="70">
        <v>0.75510204081632648</v>
      </c>
      <c r="R29" s="71">
        <v>0.90816326530612246</v>
      </c>
      <c r="S29" s="70">
        <v>0.61224489795918369</v>
      </c>
      <c r="T29" s="71">
        <v>0.81632653061224492</v>
      </c>
      <c r="U29" s="70">
        <v>0.42857142857142855</v>
      </c>
      <c r="V29" s="71">
        <v>0.8571428571428571</v>
      </c>
      <c r="W29" s="70">
        <v>0.29411764705882354</v>
      </c>
      <c r="X29" s="71">
        <v>0.41176470588235292</v>
      </c>
      <c r="Y29" s="70">
        <v>0.33333333333333331</v>
      </c>
      <c r="Z29" s="71">
        <v>0.52380952380952384</v>
      </c>
      <c r="AA29" s="70">
        <v>0.55102040816326525</v>
      </c>
      <c r="AB29" s="71">
        <v>0.73469387755102045</v>
      </c>
      <c r="AC29" s="70">
        <v>0.33673469387755101</v>
      </c>
      <c r="AD29" s="71">
        <v>0.51020408163265307</v>
      </c>
      <c r="AE29" s="70">
        <v>0.76923076923076927</v>
      </c>
      <c r="AF29" s="71">
        <v>0.92307692307692313</v>
      </c>
      <c r="AG29" s="70">
        <v>0.44827586206896552</v>
      </c>
      <c r="AH29" s="71">
        <v>0.75862068965517238</v>
      </c>
      <c r="AI29" s="70">
        <v>1</v>
      </c>
      <c r="AJ29" s="71">
        <v>1</v>
      </c>
      <c r="AK29" s="70">
        <v>0.40579710144927539</v>
      </c>
      <c r="AL29" s="71">
        <v>0.62318840579710144</v>
      </c>
      <c r="AM29" s="70">
        <v>0.40579710144927539</v>
      </c>
      <c r="AN29" s="71">
        <v>0.50724637681159424</v>
      </c>
      <c r="AO29" s="70">
        <v>0.58974358974358976</v>
      </c>
      <c r="AP29" s="71">
        <v>0.74358974358974361</v>
      </c>
      <c r="AQ29" s="70">
        <v>0.56818181818181823</v>
      </c>
      <c r="AR29" s="133">
        <v>0.70454545454545459</v>
      </c>
    </row>
    <row r="30" spans="3:44" s="198" customFormat="1" ht="15.75" customHeight="1" x14ac:dyDescent="0.25">
      <c r="C30" s="363"/>
      <c r="D30" s="246" t="s">
        <v>151</v>
      </c>
      <c r="E30" s="70">
        <v>0.65625</v>
      </c>
      <c r="F30" s="255">
        <v>0.9375</v>
      </c>
      <c r="G30" s="70">
        <v>0.55172413793103448</v>
      </c>
      <c r="H30" s="71">
        <v>0.7931034482758621</v>
      </c>
      <c r="I30" s="70">
        <v>0.63157894736842102</v>
      </c>
      <c r="J30" s="71">
        <v>0.73684210526315785</v>
      </c>
      <c r="K30" s="70">
        <v>0.65517241379310343</v>
      </c>
      <c r="L30" s="71">
        <v>0.7931034482758621</v>
      </c>
      <c r="M30" s="70">
        <v>0.6</v>
      </c>
      <c r="N30" s="71">
        <v>1</v>
      </c>
      <c r="O30" s="70">
        <v>0.8666666666666667</v>
      </c>
      <c r="P30" s="71">
        <v>0.93333333333333335</v>
      </c>
      <c r="Q30" s="70">
        <v>0.61224489795918369</v>
      </c>
      <c r="R30" s="71">
        <v>0.7857142857142857</v>
      </c>
      <c r="S30" s="70">
        <v>0.74489795918367352</v>
      </c>
      <c r="T30" s="71">
        <v>0.87755102040816324</v>
      </c>
      <c r="U30" s="70">
        <v>0.42857142857142855</v>
      </c>
      <c r="V30" s="71">
        <v>0.8571428571428571</v>
      </c>
      <c r="W30" s="70">
        <v>0.41176470588235292</v>
      </c>
      <c r="X30" s="71">
        <v>0.58823529411764708</v>
      </c>
      <c r="Y30" s="70">
        <v>0.38095238095238093</v>
      </c>
      <c r="Z30" s="71">
        <v>0.52380952380952384</v>
      </c>
      <c r="AA30" s="70">
        <v>0.625</v>
      </c>
      <c r="AB30" s="71">
        <v>0.72916666666666663</v>
      </c>
      <c r="AC30" s="70">
        <v>0.33673469387755101</v>
      </c>
      <c r="AD30" s="71">
        <v>0.5714285714285714</v>
      </c>
      <c r="AE30" s="70">
        <v>0.76923076923076927</v>
      </c>
      <c r="AF30" s="71">
        <v>0.92307692307692313</v>
      </c>
      <c r="AG30" s="70">
        <v>0.55172413793103448</v>
      </c>
      <c r="AH30" s="71">
        <v>0.93103448275862066</v>
      </c>
      <c r="AI30" s="70">
        <v>0.95</v>
      </c>
      <c r="AJ30" s="71">
        <v>1</v>
      </c>
      <c r="AK30" s="70">
        <v>0.53623188405797106</v>
      </c>
      <c r="AL30" s="71">
        <v>0.79710144927536231</v>
      </c>
      <c r="AM30" s="70">
        <v>0.47826086956521741</v>
      </c>
      <c r="AN30" s="71">
        <v>0.75362318840579712</v>
      </c>
      <c r="AO30" s="70">
        <v>0.53846153846153844</v>
      </c>
      <c r="AP30" s="71">
        <v>0.66666666666666663</v>
      </c>
      <c r="AQ30" s="70">
        <v>0.63636363636363635</v>
      </c>
      <c r="AR30" s="133">
        <v>0.84090909090909094</v>
      </c>
    </row>
    <row r="31" spans="3:44" s="198" customFormat="1" ht="15.75" customHeight="1" x14ac:dyDescent="0.25">
      <c r="C31" s="363"/>
      <c r="D31" s="246" t="s">
        <v>154</v>
      </c>
      <c r="E31" s="70">
        <v>0.875</v>
      </c>
      <c r="F31" s="255">
        <v>0.9375</v>
      </c>
      <c r="G31" s="70">
        <v>0.68965517241379315</v>
      </c>
      <c r="H31" s="71">
        <v>0.7931034482758621</v>
      </c>
      <c r="I31" s="70">
        <v>0.63157894736842102</v>
      </c>
      <c r="J31" s="71">
        <v>0.78947368421052633</v>
      </c>
      <c r="K31" s="70">
        <v>0.44827586206896552</v>
      </c>
      <c r="L31" s="71">
        <v>0.75862068965517238</v>
      </c>
      <c r="M31" s="70">
        <v>0.8</v>
      </c>
      <c r="N31" s="71">
        <v>0.8</v>
      </c>
      <c r="O31" s="70">
        <v>0.93333333333333335</v>
      </c>
      <c r="P31" s="71">
        <v>0.93333333333333335</v>
      </c>
      <c r="Q31" s="70">
        <v>0.60824742268041232</v>
      </c>
      <c r="R31" s="71">
        <v>0.865979381443299</v>
      </c>
      <c r="S31" s="70">
        <v>0.63917525773195871</v>
      </c>
      <c r="T31" s="71">
        <v>0.84536082474226804</v>
      </c>
      <c r="U31" s="70">
        <v>0.8571428571428571</v>
      </c>
      <c r="V31" s="71">
        <v>0.8571428571428571</v>
      </c>
      <c r="W31" s="70">
        <v>0.375</v>
      </c>
      <c r="X31" s="71">
        <v>0.6875</v>
      </c>
      <c r="Y31" s="70">
        <v>0.33333333333333331</v>
      </c>
      <c r="Z31" s="71">
        <v>0.5714285714285714</v>
      </c>
      <c r="AA31" s="70">
        <v>0.66666666666666663</v>
      </c>
      <c r="AB31" s="71">
        <v>0.75</v>
      </c>
      <c r="AC31" s="70">
        <v>0.55670103092783507</v>
      </c>
      <c r="AD31" s="71">
        <v>0.76288659793814428</v>
      </c>
      <c r="AE31" s="70">
        <v>1</v>
      </c>
      <c r="AF31" s="71">
        <v>1</v>
      </c>
      <c r="AG31" s="70">
        <v>0.58620689655172409</v>
      </c>
      <c r="AH31" s="71">
        <v>0.82758620689655171</v>
      </c>
      <c r="AI31" s="70">
        <v>0.95</v>
      </c>
      <c r="AJ31" s="71">
        <v>1</v>
      </c>
      <c r="AK31" s="70">
        <v>0.5</v>
      </c>
      <c r="AL31" s="71">
        <v>0.76470588235294112</v>
      </c>
      <c r="AM31" s="70">
        <v>0.44117647058823528</v>
      </c>
      <c r="AN31" s="71">
        <v>0.61764705882352944</v>
      </c>
      <c r="AO31" s="70">
        <v>0.66666666666666663</v>
      </c>
      <c r="AP31" s="71">
        <v>0.74358974358974361</v>
      </c>
      <c r="AQ31" s="70">
        <v>0.79069767441860461</v>
      </c>
      <c r="AR31" s="133">
        <v>0.90697674418604646</v>
      </c>
    </row>
    <row r="32" spans="3:44" x14ac:dyDescent="0.25">
      <c r="C32" s="363"/>
      <c r="D32" s="58" t="s">
        <v>164</v>
      </c>
      <c r="E32" s="68"/>
      <c r="F32" s="262"/>
      <c r="G32" s="68"/>
      <c r="H32" s="192"/>
      <c r="I32" s="68"/>
      <c r="J32" s="192"/>
      <c r="K32" s="68"/>
      <c r="L32" s="53"/>
      <c r="M32" s="68"/>
      <c r="N32" s="53"/>
      <c r="O32" s="68"/>
      <c r="P32" s="53"/>
      <c r="Q32" s="68"/>
      <c r="R32" s="53"/>
      <c r="S32" s="68"/>
      <c r="T32" s="53"/>
      <c r="U32" s="68"/>
      <c r="V32" s="53"/>
      <c r="W32" s="68"/>
      <c r="X32" s="53"/>
      <c r="Y32" s="68"/>
      <c r="Z32" s="53"/>
      <c r="AA32" s="68"/>
      <c r="AB32" s="53"/>
      <c r="AC32" s="68"/>
      <c r="AD32" s="53"/>
      <c r="AE32" s="68"/>
      <c r="AF32" s="53"/>
      <c r="AG32" s="68"/>
      <c r="AH32" s="53"/>
      <c r="AI32" s="68"/>
      <c r="AJ32" s="53"/>
      <c r="AK32" s="68"/>
      <c r="AL32" s="53"/>
      <c r="AM32" s="68"/>
      <c r="AN32" s="53"/>
      <c r="AO32" s="68"/>
      <c r="AP32" s="53"/>
      <c r="AQ32" s="68"/>
      <c r="AR32" s="132"/>
    </row>
    <row r="33" spans="3:44" s="198" customFormat="1" x14ac:dyDescent="0.25">
      <c r="C33" s="363"/>
      <c r="D33" s="58" t="s">
        <v>165</v>
      </c>
      <c r="E33" s="68"/>
      <c r="F33" s="262"/>
      <c r="G33" s="68"/>
      <c r="H33" s="192"/>
      <c r="I33" s="68"/>
      <c r="J33" s="192"/>
      <c r="K33" s="68"/>
      <c r="L33" s="192"/>
      <c r="M33" s="68"/>
      <c r="N33" s="192"/>
      <c r="O33" s="68"/>
      <c r="P33" s="192"/>
      <c r="Q33" s="68"/>
      <c r="R33" s="192"/>
      <c r="S33" s="68"/>
      <c r="T33" s="192"/>
      <c r="U33" s="68"/>
      <c r="V33" s="192"/>
      <c r="W33" s="68"/>
      <c r="X33" s="192"/>
      <c r="Y33" s="68"/>
      <c r="Z33" s="192"/>
      <c r="AA33" s="68"/>
      <c r="AB33" s="192"/>
      <c r="AC33" s="68"/>
      <c r="AD33" s="192"/>
      <c r="AE33" s="68"/>
      <c r="AF33" s="192"/>
      <c r="AG33" s="68"/>
      <c r="AH33" s="192"/>
      <c r="AI33" s="68"/>
      <c r="AJ33" s="192"/>
      <c r="AK33" s="68"/>
      <c r="AL33" s="192"/>
      <c r="AM33" s="68"/>
      <c r="AN33" s="192"/>
      <c r="AO33" s="68"/>
      <c r="AP33" s="192"/>
      <c r="AQ33" s="68"/>
      <c r="AR33" s="132"/>
    </row>
    <row r="34" spans="3:44" ht="15.75" thickBot="1" x14ac:dyDescent="0.3">
      <c r="C34" s="364"/>
      <c r="D34" s="114" t="s">
        <v>170</v>
      </c>
      <c r="E34" s="68"/>
      <c r="F34" s="262"/>
      <c r="G34" s="68"/>
      <c r="H34" s="192"/>
      <c r="I34" s="68"/>
      <c r="J34" s="192"/>
      <c r="K34" s="68"/>
      <c r="L34" s="53"/>
      <c r="M34" s="68"/>
      <c r="N34" s="53"/>
      <c r="O34" s="68"/>
      <c r="P34" s="53"/>
      <c r="Q34" s="68"/>
      <c r="R34" s="53"/>
      <c r="S34" s="68"/>
      <c r="T34" s="53"/>
      <c r="U34" s="68"/>
      <c r="V34" s="53"/>
      <c r="W34" s="68"/>
      <c r="X34" s="53"/>
      <c r="Y34" s="68"/>
      <c r="Z34" s="53"/>
      <c r="AA34" s="68"/>
      <c r="AB34" s="53"/>
      <c r="AC34" s="68"/>
      <c r="AD34" s="53"/>
      <c r="AE34" s="68"/>
      <c r="AF34" s="53"/>
      <c r="AG34" s="68"/>
      <c r="AH34" s="53"/>
      <c r="AI34" s="68"/>
      <c r="AJ34" s="53"/>
      <c r="AK34" s="68"/>
      <c r="AL34" s="53"/>
      <c r="AM34" s="68"/>
      <c r="AN34" s="53"/>
      <c r="AO34" s="68"/>
      <c r="AP34" s="53"/>
      <c r="AQ34" s="68"/>
      <c r="AR34" s="132"/>
    </row>
    <row r="35" spans="3:44" x14ac:dyDescent="0.25">
      <c r="C35" s="362" t="s">
        <v>53</v>
      </c>
      <c r="D35" s="57" t="s">
        <v>133</v>
      </c>
      <c r="E35" s="70">
        <v>0.66666666666666663</v>
      </c>
      <c r="F35" s="255">
        <v>0.83333333333333337</v>
      </c>
      <c r="G35" s="70">
        <v>0.75</v>
      </c>
      <c r="H35" s="71">
        <v>0.75</v>
      </c>
      <c r="I35" s="70">
        <v>0.33333333333333331</v>
      </c>
      <c r="J35" s="71">
        <v>0.66666666666666663</v>
      </c>
      <c r="K35" s="70">
        <v>0.5</v>
      </c>
      <c r="L35" s="71">
        <v>1</v>
      </c>
      <c r="M35" s="70">
        <v>0.25</v>
      </c>
      <c r="N35" s="71">
        <v>0.5</v>
      </c>
      <c r="O35" s="65">
        <v>1</v>
      </c>
      <c r="P35" s="64">
        <v>1</v>
      </c>
      <c r="Q35" s="70">
        <v>0.4</v>
      </c>
      <c r="R35" s="71">
        <v>0.65</v>
      </c>
      <c r="S35" s="70">
        <v>0.25</v>
      </c>
      <c r="T35" s="71">
        <v>0.4</v>
      </c>
      <c r="U35" s="70">
        <v>0</v>
      </c>
      <c r="V35" s="71">
        <v>1</v>
      </c>
      <c r="W35" s="70" t="s">
        <v>2</v>
      </c>
      <c r="X35" s="71" t="s">
        <v>2</v>
      </c>
      <c r="Y35" s="70">
        <v>0.2857142857142857</v>
      </c>
      <c r="Z35" s="71">
        <v>0.42857142857142855</v>
      </c>
      <c r="AA35" s="70">
        <v>0.16666666666666666</v>
      </c>
      <c r="AB35" s="71">
        <v>0.33333333333333331</v>
      </c>
      <c r="AC35" s="70">
        <v>0.3</v>
      </c>
      <c r="AD35" s="71">
        <v>0.6</v>
      </c>
      <c r="AE35" s="70">
        <v>1</v>
      </c>
      <c r="AF35" s="71">
        <v>1</v>
      </c>
      <c r="AG35" s="70">
        <v>0.25</v>
      </c>
      <c r="AH35" s="71">
        <v>0.75</v>
      </c>
      <c r="AI35" s="70">
        <v>0.75</v>
      </c>
      <c r="AJ35" s="71">
        <v>0.75</v>
      </c>
      <c r="AK35" s="70">
        <v>0.375</v>
      </c>
      <c r="AL35" s="71">
        <v>0.5625</v>
      </c>
      <c r="AM35" s="70">
        <v>0.25</v>
      </c>
      <c r="AN35" s="71">
        <v>0.4375</v>
      </c>
      <c r="AO35" s="70">
        <v>0</v>
      </c>
      <c r="AP35" s="71">
        <v>0</v>
      </c>
      <c r="AQ35" s="65">
        <v>0.75</v>
      </c>
      <c r="AR35" s="131">
        <v>0.75</v>
      </c>
    </row>
    <row r="36" spans="3:44" s="198" customFormat="1" x14ac:dyDescent="0.25">
      <c r="C36" s="363"/>
      <c r="D36" s="246" t="s">
        <v>122</v>
      </c>
      <c r="E36" s="70">
        <v>0.6</v>
      </c>
      <c r="F36" s="255">
        <v>0.8</v>
      </c>
      <c r="G36" s="70">
        <v>0.4</v>
      </c>
      <c r="H36" s="71">
        <v>0.8</v>
      </c>
      <c r="I36" s="70">
        <v>0</v>
      </c>
      <c r="J36" s="71">
        <v>0</v>
      </c>
      <c r="K36" s="70">
        <v>0.4</v>
      </c>
      <c r="L36" s="71">
        <v>0.8</v>
      </c>
      <c r="M36" s="70">
        <v>0.14285714285714285</v>
      </c>
      <c r="N36" s="71">
        <v>0.2857142857142857</v>
      </c>
      <c r="O36" s="70">
        <v>0.5</v>
      </c>
      <c r="P36" s="71">
        <v>0.5</v>
      </c>
      <c r="Q36" s="70">
        <v>0.4838709677419355</v>
      </c>
      <c r="R36" s="71">
        <v>0.77419354838709675</v>
      </c>
      <c r="S36" s="70">
        <v>0.21428571428571427</v>
      </c>
      <c r="T36" s="71">
        <v>0.42857142857142855</v>
      </c>
      <c r="U36" s="70">
        <v>0</v>
      </c>
      <c r="V36" s="71">
        <v>0</v>
      </c>
      <c r="W36" s="70">
        <v>0</v>
      </c>
      <c r="X36" s="71">
        <v>0.16666666666666666</v>
      </c>
      <c r="Y36" s="70">
        <v>0.25</v>
      </c>
      <c r="Z36" s="71">
        <v>0.25</v>
      </c>
      <c r="AA36" s="70">
        <v>0.35714285714285715</v>
      </c>
      <c r="AB36" s="71">
        <v>0.42857142857142855</v>
      </c>
      <c r="AC36" s="70">
        <v>0.12903225806451613</v>
      </c>
      <c r="AD36" s="71">
        <v>0.25806451612903225</v>
      </c>
      <c r="AE36" s="70">
        <v>0.5</v>
      </c>
      <c r="AF36" s="71">
        <v>0.5</v>
      </c>
      <c r="AG36" s="70">
        <v>0.4</v>
      </c>
      <c r="AH36" s="71">
        <v>0.8</v>
      </c>
      <c r="AI36" s="70">
        <v>0.2</v>
      </c>
      <c r="AJ36" s="71">
        <v>0.4</v>
      </c>
      <c r="AK36" s="70">
        <v>0.20833333333333334</v>
      </c>
      <c r="AL36" s="71">
        <v>0.41666666666666669</v>
      </c>
      <c r="AM36" s="70">
        <v>0.125</v>
      </c>
      <c r="AN36" s="71">
        <v>0.29166666666666669</v>
      </c>
      <c r="AO36" s="70">
        <v>0.18181818181818182</v>
      </c>
      <c r="AP36" s="71">
        <v>0.27272727272727271</v>
      </c>
      <c r="AQ36" s="70">
        <v>0.1</v>
      </c>
      <c r="AR36" s="133">
        <v>0.5</v>
      </c>
    </row>
    <row r="37" spans="3:44" s="198" customFormat="1" x14ac:dyDescent="0.25">
      <c r="C37" s="363"/>
      <c r="D37" s="246" t="s">
        <v>136</v>
      </c>
      <c r="E37" s="70">
        <v>0.6</v>
      </c>
      <c r="F37" s="255">
        <v>0.8</v>
      </c>
      <c r="G37" s="70">
        <v>0.4</v>
      </c>
      <c r="H37" s="71">
        <v>0.8</v>
      </c>
      <c r="I37" s="70">
        <v>0.25</v>
      </c>
      <c r="J37" s="71">
        <v>0.25</v>
      </c>
      <c r="K37" s="70">
        <v>0.4</v>
      </c>
      <c r="L37" s="71">
        <v>0.8</v>
      </c>
      <c r="M37" s="70">
        <v>0.42857142857142855</v>
      </c>
      <c r="N37" s="71">
        <v>0.42857142857142855</v>
      </c>
      <c r="O37" s="70">
        <v>0.5</v>
      </c>
      <c r="P37" s="71">
        <v>0.5</v>
      </c>
      <c r="Q37" s="70">
        <v>0.55172413793103448</v>
      </c>
      <c r="R37" s="71">
        <v>0.7931034482758621</v>
      </c>
      <c r="S37" s="70">
        <v>0.55172413793103448</v>
      </c>
      <c r="T37" s="71">
        <v>0.7931034482758621</v>
      </c>
      <c r="U37" s="70">
        <v>0</v>
      </c>
      <c r="V37" s="71">
        <v>1</v>
      </c>
      <c r="W37" s="70">
        <v>0</v>
      </c>
      <c r="X37" s="71">
        <v>0.33333333333333331</v>
      </c>
      <c r="Y37" s="70">
        <v>0.625</v>
      </c>
      <c r="Z37" s="71">
        <v>0.75</v>
      </c>
      <c r="AA37" s="70">
        <v>0.5</v>
      </c>
      <c r="AB37" s="71">
        <v>0.5714285714285714</v>
      </c>
      <c r="AC37" s="70">
        <v>0.27586206896551724</v>
      </c>
      <c r="AD37" s="71">
        <v>0.51724137931034486</v>
      </c>
      <c r="AE37" s="70">
        <v>0.5</v>
      </c>
      <c r="AF37" s="71">
        <v>1</v>
      </c>
      <c r="AG37" s="70">
        <v>0.6</v>
      </c>
      <c r="AH37" s="71">
        <v>0.8</v>
      </c>
      <c r="AI37" s="70">
        <v>0.5</v>
      </c>
      <c r="AJ37" s="71">
        <v>0.7</v>
      </c>
      <c r="AK37" s="70">
        <v>0.25</v>
      </c>
      <c r="AL37" s="71">
        <v>0.45833333333333331</v>
      </c>
      <c r="AM37" s="70">
        <v>0.20833333333333334</v>
      </c>
      <c r="AN37" s="71">
        <v>0.375</v>
      </c>
      <c r="AO37" s="70">
        <v>0.36363636363636365</v>
      </c>
      <c r="AP37" s="71">
        <v>0.63636363636363635</v>
      </c>
      <c r="AQ37" s="70">
        <v>0.6</v>
      </c>
      <c r="AR37" s="133">
        <v>0.8</v>
      </c>
    </row>
    <row r="38" spans="3:44" s="198" customFormat="1" x14ac:dyDescent="0.25">
      <c r="C38" s="363"/>
      <c r="D38" s="246" t="s">
        <v>141</v>
      </c>
      <c r="E38" s="70">
        <v>0.33333333333333331</v>
      </c>
      <c r="F38" s="255">
        <v>0.5</v>
      </c>
      <c r="G38" s="70">
        <v>0.625</v>
      </c>
      <c r="H38" s="71">
        <v>0.75</v>
      </c>
      <c r="I38" s="70">
        <v>0.42857142857142855</v>
      </c>
      <c r="J38" s="71">
        <v>0.7142857142857143</v>
      </c>
      <c r="K38" s="70">
        <v>0.25</v>
      </c>
      <c r="L38" s="71">
        <v>0.625</v>
      </c>
      <c r="M38" s="70">
        <v>0</v>
      </c>
      <c r="N38" s="71">
        <v>0</v>
      </c>
      <c r="O38" s="70">
        <v>0.66666666666666663</v>
      </c>
      <c r="P38" s="71">
        <v>0.66666666666666663</v>
      </c>
      <c r="Q38" s="70">
        <v>0.68181818181818177</v>
      </c>
      <c r="R38" s="71">
        <v>0.86363636363636365</v>
      </c>
      <c r="S38" s="70">
        <v>0.5</v>
      </c>
      <c r="T38" s="71">
        <v>0.77272727272727271</v>
      </c>
      <c r="U38" s="70">
        <v>0.33333333333333331</v>
      </c>
      <c r="V38" s="71">
        <v>0.83333333333333337</v>
      </c>
      <c r="W38" s="70">
        <v>0</v>
      </c>
      <c r="X38" s="71">
        <v>0</v>
      </c>
      <c r="Y38" s="70">
        <v>0.42857142857142855</v>
      </c>
      <c r="Z38" s="71">
        <v>0.42857142857142855</v>
      </c>
      <c r="AA38" s="70">
        <v>0.5</v>
      </c>
      <c r="AB38" s="71">
        <v>0.75</v>
      </c>
      <c r="AC38" s="70">
        <v>0.22727272727272727</v>
      </c>
      <c r="AD38" s="71">
        <v>0.5</v>
      </c>
      <c r="AE38" s="70">
        <v>1</v>
      </c>
      <c r="AF38" s="71">
        <v>1</v>
      </c>
      <c r="AG38" s="70">
        <v>0.375</v>
      </c>
      <c r="AH38" s="71">
        <v>0.75</v>
      </c>
      <c r="AI38" s="70">
        <v>1</v>
      </c>
      <c r="AJ38" s="71">
        <v>1</v>
      </c>
      <c r="AK38" s="70">
        <v>0.2857142857142857</v>
      </c>
      <c r="AL38" s="71">
        <v>0.5</v>
      </c>
      <c r="AM38" s="70">
        <v>0.2857142857142857</v>
      </c>
      <c r="AN38" s="71">
        <v>0.42857142857142855</v>
      </c>
      <c r="AO38" s="70">
        <v>0.375</v>
      </c>
      <c r="AP38" s="71">
        <v>0.5</v>
      </c>
      <c r="AQ38" s="70">
        <v>0.7142857142857143</v>
      </c>
      <c r="AR38" s="133">
        <v>0.7142857142857143</v>
      </c>
    </row>
    <row r="39" spans="3:44" s="198" customFormat="1" x14ac:dyDescent="0.25">
      <c r="C39" s="363"/>
      <c r="D39" s="246" t="s">
        <v>151</v>
      </c>
      <c r="E39" s="70">
        <v>0.33333333333333331</v>
      </c>
      <c r="F39" s="255">
        <v>0.66666666666666663</v>
      </c>
      <c r="G39" s="70">
        <v>0.5</v>
      </c>
      <c r="H39" s="71">
        <v>0.75</v>
      </c>
      <c r="I39" s="70">
        <v>0.5</v>
      </c>
      <c r="J39" s="71">
        <v>0.5</v>
      </c>
      <c r="K39" s="70">
        <v>0.5</v>
      </c>
      <c r="L39" s="71">
        <v>0.625</v>
      </c>
      <c r="M39" s="70">
        <v>0</v>
      </c>
      <c r="N39" s="71">
        <v>0.5</v>
      </c>
      <c r="O39" s="70">
        <v>0.66666666666666663</v>
      </c>
      <c r="P39" s="71">
        <v>0.66666666666666663</v>
      </c>
      <c r="Q39" s="70">
        <v>0.60869565217391308</v>
      </c>
      <c r="R39" s="71">
        <v>0.69565217391304346</v>
      </c>
      <c r="S39" s="70">
        <v>0.69565217391304346</v>
      </c>
      <c r="T39" s="71">
        <v>0.78260869565217395</v>
      </c>
      <c r="U39" s="70">
        <v>0.33333333333333331</v>
      </c>
      <c r="V39" s="71">
        <v>0.83333333333333337</v>
      </c>
      <c r="W39" s="70">
        <v>0</v>
      </c>
      <c r="X39" s="71">
        <v>0.5</v>
      </c>
      <c r="Y39" s="70">
        <v>0.2857142857142857</v>
      </c>
      <c r="Z39" s="71">
        <v>0.42857142857142855</v>
      </c>
      <c r="AA39" s="70">
        <v>0.5</v>
      </c>
      <c r="AB39" s="71">
        <v>0.75</v>
      </c>
      <c r="AC39" s="70">
        <v>0.2608695652173913</v>
      </c>
      <c r="AD39" s="71">
        <v>0.56521739130434778</v>
      </c>
      <c r="AE39" s="70">
        <v>1</v>
      </c>
      <c r="AF39" s="71">
        <v>1</v>
      </c>
      <c r="AG39" s="70">
        <v>0.5</v>
      </c>
      <c r="AH39" s="71">
        <v>0.75</v>
      </c>
      <c r="AI39" s="70">
        <v>0.5</v>
      </c>
      <c r="AJ39" s="71">
        <v>1</v>
      </c>
      <c r="AK39" s="70">
        <v>0.4</v>
      </c>
      <c r="AL39" s="71">
        <v>0.66666666666666663</v>
      </c>
      <c r="AM39" s="70">
        <v>0.33333333333333331</v>
      </c>
      <c r="AN39" s="71">
        <v>0.66666666666666663</v>
      </c>
      <c r="AO39" s="70">
        <v>0.33333333333333331</v>
      </c>
      <c r="AP39" s="71">
        <v>0.44444444444444442</v>
      </c>
      <c r="AQ39" s="70">
        <v>0.7142857142857143</v>
      </c>
      <c r="AR39" s="133">
        <v>0.7142857142857143</v>
      </c>
    </row>
    <row r="40" spans="3:44" s="198" customFormat="1" x14ac:dyDescent="0.25">
      <c r="C40" s="363"/>
      <c r="D40" s="246" t="s">
        <v>154</v>
      </c>
      <c r="E40" s="70">
        <v>0.83333333333333337</v>
      </c>
      <c r="F40" s="255">
        <v>0.83333333333333337</v>
      </c>
      <c r="G40" s="70">
        <v>0.625</v>
      </c>
      <c r="H40" s="71">
        <v>0.75</v>
      </c>
      <c r="I40" s="70">
        <v>0.5</v>
      </c>
      <c r="J40" s="71">
        <v>0.75</v>
      </c>
      <c r="K40" s="70">
        <v>0.375</v>
      </c>
      <c r="L40" s="71">
        <v>0.75</v>
      </c>
      <c r="M40" s="70">
        <v>0</v>
      </c>
      <c r="N40" s="71">
        <v>0</v>
      </c>
      <c r="O40" s="70">
        <v>0.66666666666666663</v>
      </c>
      <c r="P40" s="71">
        <v>0.66666666666666663</v>
      </c>
      <c r="Q40" s="70">
        <v>0.60869565217391308</v>
      </c>
      <c r="R40" s="71">
        <v>0.78260869565217395</v>
      </c>
      <c r="S40" s="70">
        <v>0.52173913043478259</v>
      </c>
      <c r="T40" s="71">
        <v>0.73913043478260865</v>
      </c>
      <c r="U40" s="70">
        <v>0.66666666666666663</v>
      </c>
      <c r="V40" s="71">
        <v>0.83333333333333337</v>
      </c>
      <c r="W40" s="70">
        <v>0</v>
      </c>
      <c r="X40" s="71">
        <v>0.66666666666666663</v>
      </c>
      <c r="Y40" s="70">
        <v>0.2857142857142857</v>
      </c>
      <c r="Z40" s="71">
        <v>0.2857142857142857</v>
      </c>
      <c r="AA40" s="70">
        <v>0.375</v>
      </c>
      <c r="AB40" s="71">
        <v>0.75</v>
      </c>
      <c r="AC40" s="70">
        <v>0.47826086956521741</v>
      </c>
      <c r="AD40" s="71">
        <v>0.60869565217391308</v>
      </c>
      <c r="AE40" s="70">
        <v>1</v>
      </c>
      <c r="AF40" s="71">
        <v>1</v>
      </c>
      <c r="AG40" s="70">
        <v>0.625</v>
      </c>
      <c r="AH40" s="71">
        <v>0.75</v>
      </c>
      <c r="AI40" s="70">
        <v>0.5</v>
      </c>
      <c r="AJ40" s="71">
        <v>1</v>
      </c>
      <c r="AK40" s="70">
        <v>0.33333333333333331</v>
      </c>
      <c r="AL40" s="71">
        <v>0.6</v>
      </c>
      <c r="AM40" s="70">
        <v>0.26666666666666666</v>
      </c>
      <c r="AN40" s="71">
        <v>0.46666666666666667</v>
      </c>
      <c r="AO40" s="70">
        <v>0.44444444444444442</v>
      </c>
      <c r="AP40" s="71">
        <v>0.44444444444444442</v>
      </c>
      <c r="AQ40" s="70">
        <v>0.7142857142857143</v>
      </c>
      <c r="AR40" s="133">
        <v>1</v>
      </c>
    </row>
    <row r="41" spans="3:44" x14ac:dyDescent="0.25">
      <c r="C41" s="363"/>
      <c r="D41" s="58" t="s">
        <v>164</v>
      </c>
      <c r="E41" s="68"/>
      <c r="F41" s="262"/>
      <c r="G41" s="68"/>
      <c r="H41" s="192"/>
      <c r="I41" s="68"/>
      <c r="J41" s="192"/>
      <c r="K41" s="68"/>
      <c r="L41" s="53"/>
      <c r="M41" s="68"/>
      <c r="N41" s="53"/>
      <c r="O41" s="68"/>
      <c r="P41" s="53"/>
      <c r="Q41" s="68"/>
      <c r="R41" s="53"/>
      <c r="S41" s="68"/>
      <c r="T41" s="53"/>
      <c r="U41" s="68"/>
      <c r="V41" s="53"/>
      <c r="W41" s="68"/>
      <c r="X41" s="53"/>
      <c r="Y41" s="68"/>
      <c r="Z41" s="53"/>
      <c r="AA41" s="68"/>
      <c r="AB41" s="53"/>
      <c r="AC41" s="68"/>
      <c r="AD41" s="53"/>
      <c r="AE41" s="68"/>
      <c r="AF41" s="53"/>
      <c r="AG41" s="68"/>
      <c r="AH41" s="53"/>
      <c r="AI41" s="68"/>
      <c r="AJ41" s="53"/>
      <c r="AK41" s="68"/>
      <c r="AL41" s="53"/>
      <c r="AM41" s="68"/>
      <c r="AN41" s="53"/>
      <c r="AO41" s="68"/>
      <c r="AP41" s="53"/>
      <c r="AQ41" s="68"/>
      <c r="AR41" s="132"/>
    </row>
    <row r="42" spans="3:44" s="198" customFormat="1" x14ac:dyDescent="0.25">
      <c r="C42" s="363"/>
      <c r="D42" s="58" t="s">
        <v>165</v>
      </c>
      <c r="E42" s="68"/>
      <c r="F42" s="262"/>
      <c r="G42" s="68"/>
      <c r="H42" s="192"/>
      <c r="I42" s="68"/>
      <c r="J42" s="192"/>
      <c r="K42" s="68"/>
      <c r="L42" s="192"/>
      <c r="M42" s="68"/>
      <c r="N42" s="192"/>
      <c r="O42" s="68"/>
      <c r="P42" s="192"/>
      <c r="Q42" s="68"/>
      <c r="R42" s="192"/>
      <c r="S42" s="68"/>
      <c r="T42" s="192"/>
      <c r="U42" s="68"/>
      <c r="V42" s="192"/>
      <c r="W42" s="68"/>
      <c r="X42" s="192"/>
      <c r="Y42" s="68"/>
      <c r="Z42" s="192"/>
      <c r="AA42" s="68"/>
      <c r="AB42" s="192"/>
      <c r="AC42" s="68"/>
      <c r="AD42" s="192"/>
      <c r="AE42" s="68"/>
      <c r="AF42" s="192"/>
      <c r="AG42" s="68"/>
      <c r="AH42" s="192"/>
      <c r="AI42" s="68"/>
      <c r="AJ42" s="192"/>
      <c r="AK42" s="68"/>
      <c r="AL42" s="192"/>
      <c r="AM42" s="68"/>
      <c r="AN42" s="192"/>
      <c r="AO42" s="68"/>
      <c r="AP42" s="192"/>
      <c r="AQ42" s="68"/>
      <c r="AR42" s="132"/>
    </row>
    <row r="43" spans="3:44" ht="15.75" thickBot="1" x14ac:dyDescent="0.3">
      <c r="C43" s="364"/>
      <c r="D43" s="114" t="s">
        <v>170</v>
      </c>
      <c r="E43" s="68"/>
      <c r="F43" s="262"/>
      <c r="G43" s="68"/>
      <c r="H43" s="192"/>
      <c r="I43" s="68"/>
      <c r="J43" s="192"/>
      <c r="K43" s="68"/>
      <c r="L43" s="53"/>
      <c r="M43" s="68"/>
      <c r="N43" s="53"/>
      <c r="O43" s="68"/>
      <c r="P43" s="53"/>
      <c r="Q43" s="68"/>
      <c r="R43" s="53"/>
      <c r="S43" s="68"/>
      <c r="T43" s="53"/>
      <c r="U43" s="68"/>
      <c r="V43" s="53"/>
      <c r="W43" s="68"/>
      <c r="X43" s="53"/>
      <c r="Y43" s="68"/>
      <c r="Z43" s="53"/>
      <c r="AA43" s="68"/>
      <c r="AB43" s="53"/>
      <c r="AC43" s="68"/>
      <c r="AD43" s="53"/>
      <c r="AE43" s="68"/>
      <c r="AF43" s="53"/>
      <c r="AG43" s="68"/>
      <c r="AH43" s="53"/>
      <c r="AI43" s="68"/>
      <c r="AJ43" s="53"/>
      <c r="AK43" s="68"/>
      <c r="AL43" s="53"/>
      <c r="AM43" s="68"/>
      <c r="AN43" s="53"/>
      <c r="AO43" s="68"/>
      <c r="AP43" s="53"/>
      <c r="AQ43" s="68"/>
      <c r="AR43" s="132"/>
    </row>
    <row r="44" spans="3:44" x14ac:dyDescent="0.25">
      <c r="C44" s="362" t="s">
        <v>54</v>
      </c>
      <c r="D44" s="57" t="s">
        <v>133</v>
      </c>
      <c r="E44" s="65">
        <v>0.81481481481481477</v>
      </c>
      <c r="F44" s="256">
        <v>1</v>
      </c>
      <c r="G44" s="65">
        <v>0.7592592592592593</v>
      </c>
      <c r="H44" s="64">
        <v>0.83333333333333337</v>
      </c>
      <c r="I44" s="65">
        <v>0.54545454545454541</v>
      </c>
      <c r="J44" s="64">
        <v>0.72727272727272729</v>
      </c>
      <c r="K44" s="65">
        <v>0.72222222222222221</v>
      </c>
      <c r="L44" s="64">
        <v>0.81481481481481477</v>
      </c>
      <c r="M44" s="65">
        <v>0.54545454545454541</v>
      </c>
      <c r="N44" s="64">
        <v>0.63636363636363635</v>
      </c>
      <c r="O44" s="65">
        <v>0.88888888888888884</v>
      </c>
      <c r="P44" s="64">
        <v>1</v>
      </c>
      <c r="Q44" s="65">
        <v>0.6015625</v>
      </c>
      <c r="R44" s="64">
        <v>0.8359375</v>
      </c>
      <c r="S44" s="65">
        <v>0.53125</v>
      </c>
      <c r="T44" s="64">
        <v>0.765625</v>
      </c>
      <c r="U44" s="65">
        <v>0.58823529411764708</v>
      </c>
      <c r="V44" s="64">
        <v>0.76470588235294112</v>
      </c>
      <c r="W44" s="65" t="s">
        <v>2</v>
      </c>
      <c r="X44" s="64" t="s">
        <v>2</v>
      </c>
      <c r="Y44" s="65">
        <v>0.5</v>
      </c>
      <c r="Z44" s="64">
        <v>0.625</v>
      </c>
      <c r="AA44" s="65">
        <v>0.5535714285714286</v>
      </c>
      <c r="AB44" s="64">
        <v>0.6607142857142857</v>
      </c>
      <c r="AC44" s="65">
        <v>0.5078125</v>
      </c>
      <c r="AD44" s="64">
        <v>0.75</v>
      </c>
      <c r="AE44" s="65">
        <v>0.875</v>
      </c>
      <c r="AF44" s="64">
        <v>1</v>
      </c>
      <c r="AG44" s="65">
        <v>0.68518518518518523</v>
      </c>
      <c r="AH44" s="64">
        <v>0.77777777777777779</v>
      </c>
      <c r="AI44" s="65">
        <v>0.7</v>
      </c>
      <c r="AJ44" s="64">
        <v>0.85</v>
      </c>
      <c r="AK44" s="65">
        <v>0.36486486486486486</v>
      </c>
      <c r="AL44" s="64">
        <v>0.59459459459459463</v>
      </c>
      <c r="AM44" s="65">
        <v>0.35135135135135137</v>
      </c>
      <c r="AN44" s="64">
        <v>0.45945945945945948</v>
      </c>
      <c r="AO44" s="65">
        <v>0.5</v>
      </c>
      <c r="AP44" s="64">
        <v>0.57999999999999996</v>
      </c>
      <c r="AQ44" s="65">
        <v>0.625</v>
      </c>
      <c r="AR44" s="131">
        <v>0.625</v>
      </c>
    </row>
    <row r="45" spans="3:44" s="198" customFormat="1" x14ac:dyDescent="0.25">
      <c r="C45" s="363"/>
      <c r="D45" s="246" t="s">
        <v>122</v>
      </c>
      <c r="E45" s="70">
        <v>0.75</v>
      </c>
      <c r="F45" s="255">
        <v>0.83333333333333337</v>
      </c>
      <c r="G45" s="70">
        <v>0.66666666666666663</v>
      </c>
      <c r="H45" s="71">
        <v>0.87037037037037035</v>
      </c>
      <c r="I45" s="70">
        <v>0.29729729729729731</v>
      </c>
      <c r="J45" s="71">
        <v>0.43243243243243246</v>
      </c>
      <c r="K45" s="70">
        <v>0.68518518518518523</v>
      </c>
      <c r="L45" s="71">
        <v>0.88888888888888884</v>
      </c>
      <c r="M45" s="70">
        <v>0.30555555555555558</v>
      </c>
      <c r="N45" s="71">
        <v>0.3888888888888889</v>
      </c>
      <c r="O45" s="70">
        <v>0.73333333333333328</v>
      </c>
      <c r="P45" s="71">
        <v>1</v>
      </c>
      <c r="Q45" s="70">
        <v>0.59440559440559437</v>
      </c>
      <c r="R45" s="71">
        <v>0.78321678321678323</v>
      </c>
      <c r="S45" s="70">
        <v>0.53900709219858156</v>
      </c>
      <c r="T45" s="71">
        <v>0.75886524822695034</v>
      </c>
      <c r="U45" s="70">
        <v>0.83333333333333337</v>
      </c>
      <c r="V45" s="71">
        <v>1</v>
      </c>
      <c r="W45" s="70">
        <v>0.22222222222222221</v>
      </c>
      <c r="X45" s="71">
        <v>0.33333333333333331</v>
      </c>
      <c r="Y45" s="70">
        <v>0.56000000000000005</v>
      </c>
      <c r="Z45" s="71">
        <v>0.76</v>
      </c>
      <c r="AA45" s="70">
        <v>0.5757575757575758</v>
      </c>
      <c r="AB45" s="71">
        <v>0.68181818181818177</v>
      </c>
      <c r="AC45" s="70">
        <v>0.31468531468531469</v>
      </c>
      <c r="AD45" s="71">
        <v>0.53846153846153844</v>
      </c>
      <c r="AE45" s="70">
        <v>0.65</v>
      </c>
      <c r="AF45" s="71">
        <v>0.9</v>
      </c>
      <c r="AG45" s="70">
        <v>0.51851851851851849</v>
      </c>
      <c r="AH45" s="71">
        <v>0.83333333333333337</v>
      </c>
      <c r="AI45" s="70">
        <v>0.5</v>
      </c>
      <c r="AJ45" s="71">
        <v>0.55769230769230771</v>
      </c>
      <c r="AK45" s="70">
        <v>0.31395348837209303</v>
      </c>
      <c r="AL45" s="71">
        <v>0.68604651162790697</v>
      </c>
      <c r="AM45" s="70">
        <v>0.23255813953488372</v>
      </c>
      <c r="AN45" s="71">
        <v>0.53488372093023251</v>
      </c>
      <c r="AO45" s="70">
        <v>0.42857142857142855</v>
      </c>
      <c r="AP45" s="71">
        <v>0.61224489795918369</v>
      </c>
      <c r="AQ45" s="70">
        <v>0.51351351351351349</v>
      </c>
      <c r="AR45" s="133">
        <v>0.72972972972972971</v>
      </c>
    </row>
    <row r="46" spans="3:44" s="198" customFormat="1" x14ac:dyDescent="0.25">
      <c r="C46" s="363"/>
      <c r="D46" s="246" t="s">
        <v>136</v>
      </c>
      <c r="E46" s="70">
        <v>0.79166666666666663</v>
      </c>
      <c r="F46" s="255">
        <v>0.95833333333333337</v>
      </c>
      <c r="G46" s="70">
        <v>0.87037037037037035</v>
      </c>
      <c r="H46" s="71">
        <v>0.96296296296296291</v>
      </c>
      <c r="I46" s="70">
        <v>0.64864864864864868</v>
      </c>
      <c r="J46" s="71">
        <v>0.72972972972972971</v>
      </c>
      <c r="K46" s="70">
        <v>0.83333333333333337</v>
      </c>
      <c r="L46" s="71">
        <v>0.98148148148148151</v>
      </c>
      <c r="M46" s="70">
        <v>0.63888888888888884</v>
      </c>
      <c r="N46" s="71">
        <v>0.72222222222222221</v>
      </c>
      <c r="O46" s="70">
        <v>1</v>
      </c>
      <c r="P46" s="71">
        <v>1</v>
      </c>
      <c r="Q46" s="70">
        <v>0.77464788732394363</v>
      </c>
      <c r="R46" s="71">
        <v>0.91549295774647887</v>
      </c>
      <c r="S46" s="70">
        <v>0.76056338028169013</v>
      </c>
      <c r="T46" s="71">
        <v>0.88028169014084512</v>
      </c>
      <c r="U46" s="70">
        <v>1</v>
      </c>
      <c r="V46" s="71">
        <v>1</v>
      </c>
      <c r="W46" s="70">
        <v>0.33333333333333331</v>
      </c>
      <c r="X46" s="71">
        <v>0.44444444444444442</v>
      </c>
      <c r="Y46" s="70">
        <v>0.84</v>
      </c>
      <c r="Z46" s="71">
        <v>0.96</v>
      </c>
      <c r="AA46" s="70">
        <v>0.78787878787878785</v>
      </c>
      <c r="AB46" s="71">
        <v>0.86363636363636365</v>
      </c>
      <c r="AC46" s="70">
        <v>0.59859154929577463</v>
      </c>
      <c r="AD46" s="71">
        <v>0.81690140845070425</v>
      </c>
      <c r="AE46" s="70">
        <v>1</v>
      </c>
      <c r="AF46" s="71">
        <v>1</v>
      </c>
      <c r="AG46" s="70">
        <v>0.88888888888888884</v>
      </c>
      <c r="AH46" s="71">
        <v>0.94444444444444442</v>
      </c>
      <c r="AI46" s="70">
        <v>0.71153846153846156</v>
      </c>
      <c r="AJ46" s="71">
        <v>0.84615384615384615</v>
      </c>
      <c r="AK46" s="70">
        <v>0.45348837209302323</v>
      </c>
      <c r="AL46" s="71">
        <v>0.76744186046511631</v>
      </c>
      <c r="AM46" s="70">
        <v>0.33720930232558138</v>
      </c>
      <c r="AN46" s="71">
        <v>0.66279069767441856</v>
      </c>
      <c r="AO46" s="70">
        <v>0.55102040816326525</v>
      </c>
      <c r="AP46" s="71">
        <v>0.67346938775510201</v>
      </c>
      <c r="AQ46" s="70">
        <v>0.83783783783783783</v>
      </c>
      <c r="AR46" s="133">
        <v>0.94594594594594594</v>
      </c>
    </row>
    <row r="47" spans="3:44" s="198" customFormat="1" x14ac:dyDescent="0.25">
      <c r="C47" s="363"/>
      <c r="D47" s="246" t="s">
        <v>141</v>
      </c>
      <c r="E47" s="70">
        <v>0.71875</v>
      </c>
      <c r="F47" s="255">
        <v>0.90625</v>
      </c>
      <c r="G47" s="70">
        <v>0.63013698630136983</v>
      </c>
      <c r="H47" s="71">
        <v>0.79452054794520544</v>
      </c>
      <c r="I47" s="70">
        <v>0.45652173913043476</v>
      </c>
      <c r="J47" s="71">
        <v>0.60869565217391308</v>
      </c>
      <c r="K47" s="70">
        <v>0.45205479452054792</v>
      </c>
      <c r="L47" s="71">
        <v>0.69863013698630139</v>
      </c>
      <c r="M47" s="70">
        <v>0.4375</v>
      </c>
      <c r="N47" s="71">
        <v>0.59375</v>
      </c>
      <c r="O47" s="70">
        <v>0.72222222222222221</v>
      </c>
      <c r="P47" s="71">
        <v>0.83333333333333337</v>
      </c>
      <c r="Q47" s="70">
        <v>0.6428571428571429</v>
      </c>
      <c r="R47" s="71">
        <v>0.85164835164835162</v>
      </c>
      <c r="S47" s="70">
        <v>0.56043956043956045</v>
      </c>
      <c r="T47" s="71">
        <v>0.76373626373626369</v>
      </c>
      <c r="U47" s="70">
        <v>0.41379310344827586</v>
      </c>
      <c r="V47" s="71">
        <v>0.75862068965517238</v>
      </c>
      <c r="W47" s="70">
        <v>0.3235294117647059</v>
      </c>
      <c r="X47" s="71">
        <v>0.55882352941176472</v>
      </c>
      <c r="Y47" s="70">
        <v>0.52777777777777779</v>
      </c>
      <c r="Z47" s="71">
        <v>0.75</v>
      </c>
      <c r="AA47" s="70">
        <v>0.55223880597014929</v>
      </c>
      <c r="AB47" s="71">
        <v>0.74626865671641796</v>
      </c>
      <c r="AC47" s="70">
        <v>0.32417582417582419</v>
      </c>
      <c r="AD47" s="71">
        <v>0.54395604395604391</v>
      </c>
      <c r="AE47" s="70">
        <v>0.76923076923076927</v>
      </c>
      <c r="AF47" s="71">
        <v>0.92307692307692313</v>
      </c>
      <c r="AG47" s="70">
        <v>0.54794520547945202</v>
      </c>
      <c r="AH47" s="71">
        <v>0.75342465753424659</v>
      </c>
      <c r="AI47" s="70">
        <v>0.91379310344827591</v>
      </c>
      <c r="AJ47" s="71">
        <v>0.96551724137931039</v>
      </c>
      <c r="AK47" s="70">
        <v>0.41284403669724773</v>
      </c>
      <c r="AL47" s="71">
        <v>0.67889908256880738</v>
      </c>
      <c r="AM47" s="70">
        <v>0.34862385321100919</v>
      </c>
      <c r="AN47" s="71">
        <v>0.55045871559633031</v>
      </c>
      <c r="AO47" s="70">
        <v>0.53658536585365857</v>
      </c>
      <c r="AP47" s="71">
        <v>0.70731707317073167</v>
      </c>
      <c r="AQ47" s="70">
        <v>0.59090909090909094</v>
      </c>
      <c r="AR47" s="133">
        <v>0.77272727272727271</v>
      </c>
    </row>
    <row r="48" spans="3:44" s="198" customFormat="1" x14ac:dyDescent="0.25">
      <c r="C48" s="363"/>
      <c r="D48" s="246" t="s">
        <v>151</v>
      </c>
      <c r="E48" s="70">
        <v>0.71875</v>
      </c>
      <c r="F48" s="255">
        <v>0.9375</v>
      </c>
      <c r="G48" s="70">
        <v>0.61643835616438358</v>
      </c>
      <c r="H48" s="71">
        <v>0.75342465753424659</v>
      </c>
      <c r="I48" s="70">
        <v>0.42222222222222222</v>
      </c>
      <c r="J48" s="71">
        <v>0.68888888888888888</v>
      </c>
      <c r="K48" s="70">
        <v>0.68493150684931503</v>
      </c>
      <c r="L48" s="71">
        <v>0.78082191780821919</v>
      </c>
      <c r="M48" s="70">
        <v>0.53125</v>
      </c>
      <c r="N48" s="71">
        <v>0.6875</v>
      </c>
      <c r="O48" s="70">
        <v>0.77777777777777779</v>
      </c>
      <c r="P48" s="71">
        <v>0.83333333333333337</v>
      </c>
      <c r="Q48" s="70">
        <v>0.58011049723756902</v>
      </c>
      <c r="R48" s="71">
        <v>0.76243093922651939</v>
      </c>
      <c r="S48" s="70">
        <v>0.70718232044198892</v>
      </c>
      <c r="T48" s="71">
        <v>0.84530386740331487</v>
      </c>
      <c r="U48" s="70">
        <v>0.41379310344827586</v>
      </c>
      <c r="V48" s="71">
        <v>0.75862068965517238</v>
      </c>
      <c r="W48" s="70">
        <v>0.42424242424242425</v>
      </c>
      <c r="X48" s="71">
        <v>0.66666666666666663</v>
      </c>
      <c r="Y48" s="70">
        <v>0.54166666666666663</v>
      </c>
      <c r="Z48" s="71">
        <v>0.76388888888888884</v>
      </c>
      <c r="AA48" s="70">
        <v>0.62121212121212122</v>
      </c>
      <c r="AB48" s="71">
        <v>0.74242424242424243</v>
      </c>
      <c r="AC48" s="70">
        <v>0.35359116022099446</v>
      </c>
      <c r="AD48" s="71">
        <v>0.59668508287292821</v>
      </c>
      <c r="AE48" s="70">
        <v>0.76923076923076927</v>
      </c>
      <c r="AF48" s="71">
        <v>0.92307692307692313</v>
      </c>
      <c r="AG48" s="70">
        <v>0.64383561643835618</v>
      </c>
      <c r="AH48" s="71">
        <v>0.8904109589041096</v>
      </c>
      <c r="AI48" s="70">
        <v>0.94827586206896552</v>
      </c>
      <c r="AJ48" s="71">
        <v>0.96551724137931039</v>
      </c>
      <c r="AK48" s="70">
        <v>0.59259259259259256</v>
      </c>
      <c r="AL48" s="71">
        <v>0.83333333333333337</v>
      </c>
      <c r="AM48" s="70">
        <v>0.48148148148148145</v>
      </c>
      <c r="AN48" s="71">
        <v>0.77777777777777779</v>
      </c>
      <c r="AO48" s="70">
        <v>0.5</v>
      </c>
      <c r="AP48" s="71">
        <v>0.65</v>
      </c>
      <c r="AQ48" s="70">
        <v>0.63636363636363635</v>
      </c>
      <c r="AR48" s="133">
        <v>0.84848484848484851</v>
      </c>
    </row>
    <row r="49" spans="3:44" s="198" customFormat="1" x14ac:dyDescent="0.25">
      <c r="C49" s="363"/>
      <c r="D49" s="246" t="s">
        <v>154</v>
      </c>
      <c r="E49" s="70">
        <v>0.875</v>
      </c>
      <c r="F49" s="255">
        <v>0.9375</v>
      </c>
      <c r="G49" s="70">
        <v>0.71232876712328763</v>
      </c>
      <c r="H49" s="71">
        <v>0.79452054794520544</v>
      </c>
      <c r="I49" s="70">
        <v>0.68888888888888888</v>
      </c>
      <c r="J49" s="71">
        <v>0.8</v>
      </c>
      <c r="K49" s="70">
        <v>0.53424657534246578</v>
      </c>
      <c r="L49" s="71">
        <v>0.76712328767123283</v>
      </c>
      <c r="M49" s="70">
        <v>0.5625</v>
      </c>
      <c r="N49" s="71">
        <v>0.6875</v>
      </c>
      <c r="O49" s="70">
        <v>0.88888888888888884</v>
      </c>
      <c r="P49" s="71">
        <v>0.88888888888888884</v>
      </c>
      <c r="Q49" s="70">
        <v>0.5977653631284916</v>
      </c>
      <c r="R49" s="71">
        <v>0.83798882681564246</v>
      </c>
      <c r="S49" s="70">
        <v>0.59217877094972071</v>
      </c>
      <c r="T49" s="71">
        <v>0.82681564245810057</v>
      </c>
      <c r="U49" s="70">
        <v>0.7931034482758621</v>
      </c>
      <c r="V49" s="71">
        <v>0.93103448275862066</v>
      </c>
      <c r="W49" s="70">
        <v>0.39393939393939392</v>
      </c>
      <c r="X49" s="71">
        <v>0.63636363636363635</v>
      </c>
      <c r="Y49" s="70">
        <v>0.52777777777777779</v>
      </c>
      <c r="Z49" s="71">
        <v>0.76388888888888884</v>
      </c>
      <c r="AA49" s="70">
        <v>0.66666666666666663</v>
      </c>
      <c r="AB49" s="71">
        <v>0.74242424242424243</v>
      </c>
      <c r="AC49" s="70">
        <v>0.55865921787709494</v>
      </c>
      <c r="AD49" s="71">
        <v>0.81564245810055869</v>
      </c>
      <c r="AE49" s="70">
        <v>1</v>
      </c>
      <c r="AF49" s="71">
        <v>1</v>
      </c>
      <c r="AG49" s="70">
        <v>0.63013698630136983</v>
      </c>
      <c r="AH49" s="71">
        <v>0.86301369863013699</v>
      </c>
      <c r="AI49" s="70">
        <v>0.87931034482758619</v>
      </c>
      <c r="AJ49" s="71">
        <v>0.96551724137931039</v>
      </c>
      <c r="AK49" s="70">
        <v>0.5</v>
      </c>
      <c r="AL49" s="71">
        <v>0.79245283018867929</v>
      </c>
      <c r="AM49" s="70">
        <v>0.3867924528301887</v>
      </c>
      <c r="AN49" s="71">
        <v>0.62264150943396224</v>
      </c>
      <c r="AO49" s="70">
        <v>0.65</v>
      </c>
      <c r="AP49" s="71">
        <v>0.77500000000000002</v>
      </c>
      <c r="AQ49" s="70">
        <v>0.7846153846153846</v>
      </c>
      <c r="AR49" s="133">
        <v>0.90769230769230769</v>
      </c>
    </row>
    <row r="50" spans="3:44" x14ac:dyDescent="0.25">
      <c r="C50" s="363"/>
      <c r="D50" s="58" t="s">
        <v>164</v>
      </c>
      <c r="E50" s="68"/>
      <c r="F50" s="262"/>
      <c r="G50" s="68"/>
      <c r="H50" s="192"/>
      <c r="I50" s="68"/>
      <c r="J50" s="192"/>
      <c r="K50" s="68"/>
      <c r="L50" s="53"/>
      <c r="M50" s="68"/>
      <c r="N50" s="53"/>
      <c r="O50" s="68"/>
      <c r="P50" s="53"/>
      <c r="Q50" s="68"/>
      <c r="R50" s="53"/>
      <c r="S50" s="68"/>
      <c r="T50" s="53"/>
      <c r="U50" s="68"/>
      <c r="V50" s="53"/>
      <c r="W50" s="68"/>
      <c r="X50" s="53"/>
      <c r="Y50" s="68"/>
      <c r="Z50" s="53"/>
      <c r="AA50" s="68"/>
      <c r="AB50" s="53"/>
      <c r="AC50" s="68"/>
      <c r="AD50" s="53"/>
      <c r="AE50" s="68"/>
      <c r="AF50" s="53"/>
      <c r="AG50" s="68"/>
      <c r="AH50" s="53"/>
      <c r="AI50" s="68"/>
      <c r="AJ50" s="53"/>
      <c r="AK50" s="68"/>
      <c r="AL50" s="53"/>
      <c r="AM50" s="68"/>
      <c r="AN50" s="53"/>
      <c r="AO50" s="68"/>
      <c r="AP50" s="53"/>
      <c r="AQ50" s="68"/>
      <c r="AR50" s="132"/>
    </row>
    <row r="51" spans="3:44" s="198" customFormat="1" x14ac:dyDescent="0.25">
      <c r="C51" s="363"/>
      <c r="D51" s="58" t="s">
        <v>165</v>
      </c>
      <c r="E51" s="68"/>
      <c r="F51" s="262"/>
      <c r="G51" s="257"/>
      <c r="H51" s="258"/>
      <c r="I51" s="257"/>
      <c r="J51" s="258"/>
      <c r="K51" s="257"/>
      <c r="L51" s="258"/>
      <c r="M51" s="257"/>
      <c r="N51" s="258"/>
      <c r="O51" s="257"/>
      <c r="P51" s="258"/>
      <c r="Q51" s="257"/>
      <c r="R51" s="258"/>
      <c r="S51" s="257"/>
      <c r="T51" s="258"/>
      <c r="U51" s="257"/>
      <c r="V51" s="258"/>
      <c r="W51" s="257"/>
      <c r="X51" s="258"/>
      <c r="Y51" s="257"/>
      <c r="Z51" s="258"/>
      <c r="AA51" s="257"/>
      <c r="AB51" s="258"/>
      <c r="AC51" s="257"/>
      <c r="AD51" s="258"/>
      <c r="AE51" s="257"/>
      <c r="AF51" s="258"/>
      <c r="AG51" s="257"/>
      <c r="AH51" s="258"/>
      <c r="AI51" s="257"/>
      <c r="AJ51" s="258"/>
      <c r="AK51" s="257"/>
      <c r="AL51" s="258"/>
      <c r="AM51" s="257"/>
      <c r="AN51" s="258"/>
      <c r="AO51" s="257"/>
      <c r="AP51" s="258"/>
      <c r="AQ51" s="257"/>
      <c r="AR51" s="259"/>
    </row>
    <row r="52" spans="3:44" ht="15.75" thickBot="1" x14ac:dyDescent="0.3">
      <c r="C52" s="364"/>
      <c r="D52" s="114" t="s">
        <v>170</v>
      </c>
      <c r="E52" s="68"/>
      <c r="F52" s="262"/>
      <c r="G52" s="257"/>
      <c r="H52" s="258"/>
      <c r="I52" s="257"/>
      <c r="J52" s="258"/>
      <c r="K52" s="257"/>
      <c r="L52" s="258"/>
      <c r="M52" s="257"/>
      <c r="N52" s="258"/>
      <c r="O52" s="257"/>
      <c r="P52" s="258"/>
      <c r="Q52" s="257"/>
      <c r="R52" s="258"/>
      <c r="S52" s="257"/>
      <c r="T52" s="258"/>
      <c r="U52" s="257"/>
      <c r="V52" s="258"/>
      <c r="W52" s="257"/>
      <c r="X52" s="258"/>
      <c r="Y52" s="257"/>
      <c r="Z52" s="258"/>
      <c r="AA52" s="257"/>
      <c r="AB52" s="258"/>
      <c r="AC52" s="257"/>
      <c r="AD52" s="258"/>
      <c r="AE52" s="257"/>
      <c r="AF52" s="258"/>
      <c r="AG52" s="257"/>
      <c r="AH52" s="258"/>
      <c r="AI52" s="257"/>
      <c r="AJ52" s="258"/>
      <c r="AK52" s="257"/>
      <c r="AL52" s="258"/>
      <c r="AM52" s="257"/>
      <c r="AN52" s="258"/>
      <c r="AO52" s="257"/>
      <c r="AP52" s="258"/>
      <c r="AQ52" s="257"/>
      <c r="AR52" s="259"/>
    </row>
    <row r="53" spans="3:44" x14ac:dyDescent="0.25">
      <c r="C53" s="362" t="s">
        <v>55</v>
      </c>
      <c r="D53" s="57" t="s">
        <v>133</v>
      </c>
      <c r="E53" s="65">
        <f t="shared" ref="E53:P53" si="0">E35-E44</f>
        <v>-0.14814814814814814</v>
      </c>
      <c r="F53" s="256">
        <f t="shared" si="0"/>
        <v>-0.16666666666666663</v>
      </c>
      <c r="G53" s="65">
        <f t="shared" si="0"/>
        <v>-9.2592592592593004E-3</v>
      </c>
      <c r="H53" s="64">
        <f t="shared" si="0"/>
        <v>-8.333333333333337E-2</v>
      </c>
      <c r="I53" s="65">
        <f t="shared" si="0"/>
        <v>-0.2121212121212121</v>
      </c>
      <c r="J53" s="64">
        <f t="shared" si="0"/>
        <v>-6.0606060606060663E-2</v>
      </c>
      <c r="K53" s="65">
        <f t="shared" si="0"/>
        <v>-0.22222222222222221</v>
      </c>
      <c r="L53" s="64">
        <f t="shared" si="0"/>
        <v>0.18518518518518523</v>
      </c>
      <c r="M53" s="65">
        <f t="shared" si="0"/>
        <v>-0.29545454545454541</v>
      </c>
      <c r="N53" s="64">
        <f t="shared" si="0"/>
        <v>-0.13636363636363635</v>
      </c>
      <c r="O53" s="65">
        <f t="shared" si="0"/>
        <v>0.11111111111111116</v>
      </c>
      <c r="P53" s="64">
        <f t="shared" si="0"/>
        <v>0</v>
      </c>
      <c r="Q53" s="65">
        <f t="shared" ref="Q53:V53" si="1">Q35-Q44</f>
        <v>-0.20156249999999998</v>
      </c>
      <c r="R53" s="64">
        <f t="shared" si="1"/>
        <v>-0.18593749999999998</v>
      </c>
      <c r="S53" s="65">
        <f t="shared" si="1"/>
        <v>-0.28125</v>
      </c>
      <c r="T53" s="64">
        <f t="shared" si="1"/>
        <v>-0.36562499999999998</v>
      </c>
      <c r="U53" s="65">
        <f t="shared" si="1"/>
        <v>-0.58823529411764708</v>
      </c>
      <c r="V53" s="64">
        <f t="shared" si="1"/>
        <v>0.23529411764705888</v>
      </c>
      <c r="W53" s="65" t="s">
        <v>2</v>
      </c>
      <c r="X53" s="64" t="s">
        <v>2</v>
      </c>
      <c r="Y53" s="65">
        <f t="shared" ref="Y53:AR53" si="2">Y35-Y44</f>
        <v>-0.2142857142857143</v>
      </c>
      <c r="Z53" s="64">
        <f t="shared" si="2"/>
        <v>-0.19642857142857145</v>
      </c>
      <c r="AA53" s="65">
        <f t="shared" si="2"/>
        <v>-0.38690476190476197</v>
      </c>
      <c r="AB53" s="64">
        <f t="shared" si="2"/>
        <v>-0.32738095238095238</v>
      </c>
      <c r="AC53" s="65">
        <f t="shared" si="2"/>
        <v>-0.20781250000000001</v>
      </c>
      <c r="AD53" s="64">
        <f t="shared" si="2"/>
        <v>-0.15000000000000002</v>
      </c>
      <c r="AE53" s="65">
        <f t="shared" si="2"/>
        <v>0.125</v>
      </c>
      <c r="AF53" s="64">
        <f t="shared" si="2"/>
        <v>0</v>
      </c>
      <c r="AG53" s="65">
        <f t="shared" si="2"/>
        <v>-0.43518518518518523</v>
      </c>
      <c r="AH53" s="64">
        <f t="shared" si="2"/>
        <v>-2.777777777777779E-2</v>
      </c>
      <c r="AI53" s="65">
        <f t="shared" si="2"/>
        <v>5.0000000000000044E-2</v>
      </c>
      <c r="AJ53" s="64">
        <f t="shared" si="2"/>
        <v>-9.9999999999999978E-2</v>
      </c>
      <c r="AK53" s="65">
        <f t="shared" si="2"/>
        <v>1.0135135135135143E-2</v>
      </c>
      <c r="AL53" s="64">
        <f t="shared" si="2"/>
        <v>-3.2094594594594628E-2</v>
      </c>
      <c r="AM53" s="65">
        <f t="shared" si="2"/>
        <v>-0.10135135135135137</v>
      </c>
      <c r="AN53" s="64">
        <f t="shared" si="2"/>
        <v>-2.1959459459459485E-2</v>
      </c>
      <c r="AO53" s="65">
        <f t="shared" si="2"/>
        <v>-0.5</v>
      </c>
      <c r="AP53" s="64">
        <f t="shared" si="2"/>
        <v>-0.57999999999999996</v>
      </c>
      <c r="AQ53" s="65">
        <f t="shared" si="2"/>
        <v>0.125</v>
      </c>
      <c r="AR53" s="64">
        <f t="shared" si="2"/>
        <v>0.125</v>
      </c>
    </row>
    <row r="54" spans="3:44" s="198" customFormat="1" x14ac:dyDescent="0.25">
      <c r="C54" s="363"/>
      <c r="D54" s="246" t="s">
        <v>122</v>
      </c>
      <c r="E54" s="70">
        <v>0</v>
      </c>
      <c r="F54" s="255">
        <v>0</v>
      </c>
      <c r="G54" s="270">
        <f t="shared" ref="G54:X54" si="3">G36-G45</f>
        <v>-0.26666666666666661</v>
      </c>
      <c r="H54" s="260">
        <f t="shared" si="3"/>
        <v>-7.0370370370370305E-2</v>
      </c>
      <c r="I54" s="270">
        <f t="shared" si="3"/>
        <v>-0.29729729729729731</v>
      </c>
      <c r="J54" s="260">
        <f t="shared" si="3"/>
        <v>-0.43243243243243246</v>
      </c>
      <c r="K54" s="270">
        <f t="shared" si="3"/>
        <v>-0.28518518518518521</v>
      </c>
      <c r="L54" s="260">
        <f t="shared" si="3"/>
        <v>-8.8888888888888795E-2</v>
      </c>
      <c r="M54" s="270">
        <f t="shared" si="3"/>
        <v>-0.16269841269841273</v>
      </c>
      <c r="N54" s="260">
        <f t="shared" si="3"/>
        <v>-0.1031746031746032</v>
      </c>
      <c r="O54" s="270">
        <f t="shared" si="3"/>
        <v>-0.23333333333333328</v>
      </c>
      <c r="P54" s="260">
        <f t="shared" si="3"/>
        <v>-0.5</v>
      </c>
      <c r="Q54" s="270">
        <f t="shared" si="3"/>
        <v>-0.11053462666365887</v>
      </c>
      <c r="R54" s="260">
        <f t="shared" si="3"/>
        <v>-9.0232348296864773E-3</v>
      </c>
      <c r="S54" s="270">
        <f t="shared" si="3"/>
        <v>-0.32472137791286726</v>
      </c>
      <c r="T54" s="260">
        <f t="shared" si="3"/>
        <v>-0.33029381965552179</v>
      </c>
      <c r="U54" s="270">
        <f t="shared" si="3"/>
        <v>-0.83333333333333337</v>
      </c>
      <c r="V54" s="260">
        <f t="shared" si="3"/>
        <v>-1</v>
      </c>
      <c r="W54" s="270">
        <f t="shared" si="3"/>
        <v>-0.22222222222222221</v>
      </c>
      <c r="X54" s="260">
        <f t="shared" si="3"/>
        <v>-0.16666666666666666</v>
      </c>
      <c r="Y54" s="270">
        <f t="shared" ref="Y54:AR54" si="4">Y36-Y45</f>
        <v>-0.31000000000000005</v>
      </c>
      <c r="Z54" s="260">
        <f t="shared" si="4"/>
        <v>-0.51</v>
      </c>
      <c r="AA54" s="270">
        <f t="shared" si="4"/>
        <v>-0.21861471861471865</v>
      </c>
      <c r="AB54" s="260">
        <f t="shared" si="4"/>
        <v>-0.25324675324675322</v>
      </c>
      <c r="AC54" s="270">
        <f t="shared" si="4"/>
        <v>-0.18565305662079856</v>
      </c>
      <c r="AD54" s="260">
        <f t="shared" si="4"/>
        <v>-0.28039702233250619</v>
      </c>
      <c r="AE54" s="270">
        <f t="shared" si="4"/>
        <v>-0.15000000000000002</v>
      </c>
      <c r="AF54" s="260">
        <f t="shared" si="4"/>
        <v>-0.4</v>
      </c>
      <c r="AG54" s="270">
        <f t="shared" si="4"/>
        <v>-0.11851851851851847</v>
      </c>
      <c r="AH54" s="260">
        <f t="shared" si="4"/>
        <v>-3.3333333333333326E-2</v>
      </c>
      <c r="AI54" s="270">
        <f t="shared" si="4"/>
        <v>-0.3</v>
      </c>
      <c r="AJ54" s="260">
        <f t="shared" si="4"/>
        <v>-0.15769230769230769</v>
      </c>
      <c r="AK54" s="270">
        <f t="shared" si="4"/>
        <v>-0.10562015503875968</v>
      </c>
      <c r="AL54" s="260">
        <f t="shared" si="4"/>
        <v>-0.26937984496124029</v>
      </c>
      <c r="AM54" s="270">
        <f t="shared" si="4"/>
        <v>-0.10755813953488372</v>
      </c>
      <c r="AN54" s="260">
        <f t="shared" si="4"/>
        <v>-0.24321705426356582</v>
      </c>
      <c r="AO54" s="270">
        <f t="shared" si="4"/>
        <v>-0.24675324675324672</v>
      </c>
      <c r="AP54" s="260">
        <f t="shared" si="4"/>
        <v>-0.33951762523191098</v>
      </c>
      <c r="AQ54" s="270">
        <f t="shared" si="4"/>
        <v>-0.41351351351351351</v>
      </c>
      <c r="AR54" s="260">
        <f t="shared" si="4"/>
        <v>-0.22972972972972971</v>
      </c>
    </row>
    <row r="55" spans="3:44" s="198" customFormat="1" x14ac:dyDescent="0.25">
      <c r="C55" s="363"/>
      <c r="D55" s="246" t="s">
        <v>136</v>
      </c>
      <c r="E55" s="70">
        <v>0</v>
      </c>
      <c r="F55" s="255">
        <v>0</v>
      </c>
      <c r="G55" s="270">
        <f t="shared" ref="G55:V55" si="5">G37-G46</f>
        <v>-0.47037037037037033</v>
      </c>
      <c r="H55" s="260">
        <f t="shared" si="5"/>
        <v>-0.16296296296296287</v>
      </c>
      <c r="I55" s="270">
        <f t="shared" si="5"/>
        <v>-0.39864864864864868</v>
      </c>
      <c r="J55" s="260">
        <f t="shared" si="5"/>
        <v>-0.47972972972972971</v>
      </c>
      <c r="K55" s="270">
        <f t="shared" si="5"/>
        <v>-0.43333333333333335</v>
      </c>
      <c r="L55" s="260">
        <f t="shared" si="5"/>
        <v>-0.18148148148148147</v>
      </c>
      <c r="M55" s="270">
        <f t="shared" si="5"/>
        <v>-0.21031746031746029</v>
      </c>
      <c r="N55" s="260">
        <f t="shared" si="5"/>
        <v>-0.29365079365079366</v>
      </c>
      <c r="O55" s="270">
        <f t="shared" si="5"/>
        <v>-0.5</v>
      </c>
      <c r="P55" s="260">
        <f t="shared" si="5"/>
        <v>-0.5</v>
      </c>
      <c r="Q55" s="270">
        <f t="shared" si="5"/>
        <v>-0.22292374939290915</v>
      </c>
      <c r="R55" s="260">
        <f t="shared" si="5"/>
        <v>-0.12238950947061678</v>
      </c>
      <c r="S55" s="270">
        <f t="shared" si="5"/>
        <v>-0.20883924235065565</v>
      </c>
      <c r="T55" s="260">
        <f t="shared" si="5"/>
        <v>-8.7178241864983019E-2</v>
      </c>
      <c r="U55" s="270">
        <f t="shared" si="5"/>
        <v>-1</v>
      </c>
      <c r="V55" s="260">
        <f t="shared" si="5"/>
        <v>0</v>
      </c>
      <c r="W55" s="270">
        <f t="shared" ref="W55:X57" si="6">W37-W46</f>
        <v>-0.33333333333333331</v>
      </c>
      <c r="X55" s="260">
        <f t="shared" si="6"/>
        <v>-0.1111111111111111</v>
      </c>
      <c r="Y55" s="270">
        <f t="shared" ref="Y55:AR55" si="7">Y37-Y46</f>
        <v>-0.21499999999999997</v>
      </c>
      <c r="Z55" s="260">
        <f t="shared" si="7"/>
        <v>-0.20999999999999996</v>
      </c>
      <c r="AA55" s="270">
        <f t="shared" si="7"/>
        <v>-0.28787878787878785</v>
      </c>
      <c r="AB55" s="260">
        <f t="shared" si="7"/>
        <v>-0.29220779220779225</v>
      </c>
      <c r="AC55" s="270">
        <f t="shared" si="7"/>
        <v>-0.32272948033025739</v>
      </c>
      <c r="AD55" s="260">
        <f t="shared" si="7"/>
        <v>-0.29966002914035939</v>
      </c>
      <c r="AE55" s="270">
        <f t="shared" si="7"/>
        <v>-0.5</v>
      </c>
      <c r="AF55" s="260">
        <f t="shared" si="7"/>
        <v>0</v>
      </c>
      <c r="AG55" s="270">
        <f t="shared" si="7"/>
        <v>-0.28888888888888886</v>
      </c>
      <c r="AH55" s="260">
        <f t="shared" si="7"/>
        <v>-0.14444444444444438</v>
      </c>
      <c r="AI55" s="270">
        <f t="shared" si="7"/>
        <v>-0.21153846153846156</v>
      </c>
      <c r="AJ55" s="260">
        <f t="shared" si="7"/>
        <v>-0.14615384615384619</v>
      </c>
      <c r="AK55" s="270">
        <f t="shared" si="7"/>
        <v>-0.20348837209302323</v>
      </c>
      <c r="AL55" s="260">
        <f t="shared" si="7"/>
        <v>-0.309108527131783</v>
      </c>
      <c r="AM55" s="270">
        <f t="shared" si="7"/>
        <v>-0.12887596899224804</v>
      </c>
      <c r="AN55" s="260">
        <f t="shared" si="7"/>
        <v>-0.28779069767441856</v>
      </c>
      <c r="AO55" s="270">
        <f t="shared" si="7"/>
        <v>-0.18738404452690161</v>
      </c>
      <c r="AP55" s="260">
        <f t="shared" si="7"/>
        <v>-3.7105751391465658E-2</v>
      </c>
      <c r="AQ55" s="270">
        <f t="shared" si="7"/>
        <v>-0.23783783783783785</v>
      </c>
      <c r="AR55" s="260">
        <f t="shared" si="7"/>
        <v>-0.1459459459459459</v>
      </c>
    </row>
    <row r="56" spans="3:44" s="198" customFormat="1" x14ac:dyDescent="0.25">
      <c r="C56" s="363"/>
      <c r="D56" s="246" t="s">
        <v>141</v>
      </c>
      <c r="E56" s="70">
        <f t="shared" ref="E56:V56" si="8">E38-E47</f>
        <v>-0.38541666666666669</v>
      </c>
      <c r="F56" s="255">
        <f t="shared" si="8"/>
        <v>-0.40625</v>
      </c>
      <c r="G56" s="270">
        <f t="shared" si="8"/>
        <v>-5.136986301369828E-3</v>
      </c>
      <c r="H56" s="339">
        <f t="shared" si="8"/>
        <v>-4.4520547945205435E-2</v>
      </c>
      <c r="I56" s="270">
        <f t="shared" si="8"/>
        <v>-2.7950310559006208E-2</v>
      </c>
      <c r="J56" s="339">
        <f t="shared" si="8"/>
        <v>0.10559006211180122</v>
      </c>
      <c r="K56" s="270">
        <f t="shared" si="8"/>
        <v>-0.20205479452054792</v>
      </c>
      <c r="L56" s="339">
        <f t="shared" si="8"/>
        <v>-7.3630136986301387E-2</v>
      </c>
      <c r="M56" s="270">
        <f t="shared" si="8"/>
        <v>-0.4375</v>
      </c>
      <c r="N56" s="339">
        <f t="shared" si="8"/>
        <v>-0.59375</v>
      </c>
      <c r="O56" s="270">
        <f t="shared" si="8"/>
        <v>-5.555555555555558E-2</v>
      </c>
      <c r="P56" s="339">
        <f t="shared" si="8"/>
        <v>-0.16666666666666674</v>
      </c>
      <c r="Q56" s="270">
        <f t="shared" si="8"/>
        <v>3.8961038961038863E-2</v>
      </c>
      <c r="R56" s="339">
        <f t="shared" si="8"/>
        <v>1.1988011988012026E-2</v>
      </c>
      <c r="S56" s="270">
        <f t="shared" si="8"/>
        <v>-6.0439560439560447E-2</v>
      </c>
      <c r="T56" s="339">
        <f t="shared" si="8"/>
        <v>8.9910089910090196E-3</v>
      </c>
      <c r="U56" s="270">
        <f t="shared" si="8"/>
        <v>-8.0459770114942541E-2</v>
      </c>
      <c r="V56" s="339">
        <f t="shared" si="8"/>
        <v>7.4712643678160995E-2</v>
      </c>
      <c r="W56" s="270">
        <f t="shared" si="6"/>
        <v>-0.3235294117647059</v>
      </c>
      <c r="X56" s="339">
        <f t="shared" si="6"/>
        <v>-0.55882352941176472</v>
      </c>
      <c r="Y56" s="270">
        <f t="shared" ref="Y56:AR56" si="9">Y38-Y47</f>
        <v>-9.9206349206349242E-2</v>
      </c>
      <c r="Z56" s="339">
        <f t="shared" si="9"/>
        <v>-0.32142857142857145</v>
      </c>
      <c r="AA56" s="270">
        <f t="shared" si="9"/>
        <v>-5.2238805970149294E-2</v>
      </c>
      <c r="AB56" s="339">
        <f t="shared" si="9"/>
        <v>3.7313432835820448E-3</v>
      </c>
      <c r="AC56" s="270">
        <f t="shared" si="9"/>
        <v>-9.6903096903096925E-2</v>
      </c>
      <c r="AD56" s="339">
        <f t="shared" si="9"/>
        <v>-4.3956043956043911E-2</v>
      </c>
      <c r="AE56" s="270">
        <f t="shared" si="9"/>
        <v>0.23076923076923073</v>
      </c>
      <c r="AF56" s="339">
        <f t="shared" si="9"/>
        <v>7.6923076923076872E-2</v>
      </c>
      <c r="AG56" s="270">
        <f t="shared" si="9"/>
        <v>-0.17294520547945202</v>
      </c>
      <c r="AH56" s="339">
        <f t="shared" si="9"/>
        <v>-3.424657534246589E-3</v>
      </c>
      <c r="AI56" s="270">
        <f t="shared" si="9"/>
        <v>8.6206896551724088E-2</v>
      </c>
      <c r="AJ56" s="339">
        <f t="shared" si="9"/>
        <v>3.4482758620689613E-2</v>
      </c>
      <c r="AK56" s="270">
        <f t="shared" si="9"/>
        <v>-0.12712975098296203</v>
      </c>
      <c r="AL56" s="339">
        <f t="shared" si="9"/>
        <v>-0.17889908256880738</v>
      </c>
      <c r="AM56" s="270">
        <f t="shared" si="9"/>
        <v>-6.2909567496723495E-2</v>
      </c>
      <c r="AN56" s="339">
        <f t="shared" si="9"/>
        <v>-0.12188728702490176</v>
      </c>
      <c r="AO56" s="270">
        <f t="shared" si="9"/>
        <v>-0.16158536585365857</v>
      </c>
      <c r="AP56" s="339">
        <f t="shared" si="9"/>
        <v>-0.20731707317073167</v>
      </c>
      <c r="AQ56" s="270">
        <f t="shared" si="9"/>
        <v>0.12337662337662336</v>
      </c>
      <c r="AR56" s="260">
        <f t="shared" si="9"/>
        <v>-5.8441558441558406E-2</v>
      </c>
    </row>
    <row r="57" spans="3:44" s="198" customFormat="1" x14ac:dyDescent="0.25">
      <c r="C57" s="363"/>
      <c r="D57" s="246" t="s">
        <v>151</v>
      </c>
      <c r="E57" s="70">
        <f t="shared" ref="E57:V57" si="10">E39-E48</f>
        <v>-0.38541666666666669</v>
      </c>
      <c r="F57" s="255">
        <f t="shared" si="10"/>
        <v>-0.27083333333333337</v>
      </c>
      <c r="G57" s="270">
        <f t="shared" si="10"/>
        <v>-0.11643835616438358</v>
      </c>
      <c r="H57" s="339">
        <f t="shared" si="10"/>
        <v>-3.424657534246589E-3</v>
      </c>
      <c r="I57" s="270">
        <f t="shared" si="10"/>
        <v>7.7777777777777779E-2</v>
      </c>
      <c r="J57" s="339">
        <f t="shared" si="10"/>
        <v>-0.18888888888888888</v>
      </c>
      <c r="K57" s="270">
        <f t="shared" si="10"/>
        <v>-0.18493150684931503</v>
      </c>
      <c r="L57" s="339">
        <f t="shared" si="10"/>
        <v>-0.15582191780821919</v>
      </c>
      <c r="M57" s="270">
        <f t="shared" si="10"/>
        <v>-0.53125</v>
      </c>
      <c r="N57" s="339">
        <f t="shared" si="10"/>
        <v>-0.1875</v>
      </c>
      <c r="O57" s="270">
        <f t="shared" si="10"/>
        <v>-0.11111111111111116</v>
      </c>
      <c r="P57" s="339">
        <f t="shared" si="10"/>
        <v>-0.16666666666666674</v>
      </c>
      <c r="Q57" s="270">
        <f t="shared" si="10"/>
        <v>2.8585154936344059E-2</v>
      </c>
      <c r="R57" s="339">
        <f t="shared" si="10"/>
        <v>-6.677876531347593E-2</v>
      </c>
      <c r="S57" s="270">
        <f t="shared" si="10"/>
        <v>-1.1530146528945462E-2</v>
      </c>
      <c r="T57" s="339">
        <f t="shared" si="10"/>
        <v>-6.2695171751140921E-2</v>
      </c>
      <c r="U57" s="270">
        <f t="shared" si="10"/>
        <v>-8.0459770114942541E-2</v>
      </c>
      <c r="V57" s="339">
        <f t="shared" si="10"/>
        <v>7.4712643678160995E-2</v>
      </c>
      <c r="W57" s="270">
        <f t="shared" si="6"/>
        <v>-0.42424242424242425</v>
      </c>
      <c r="X57" s="339">
        <f t="shared" si="6"/>
        <v>-0.16666666666666663</v>
      </c>
      <c r="Y57" s="270">
        <f t="shared" ref="Y57:AR57" si="11">Y39-Y48</f>
        <v>-0.25595238095238093</v>
      </c>
      <c r="Z57" s="339">
        <f t="shared" si="11"/>
        <v>-0.33531746031746029</v>
      </c>
      <c r="AA57" s="270">
        <f t="shared" si="11"/>
        <v>-0.12121212121212122</v>
      </c>
      <c r="AB57" s="339">
        <f t="shared" si="11"/>
        <v>7.575757575757569E-3</v>
      </c>
      <c r="AC57" s="270">
        <f t="shared" si="11"/>
        <v>-9.2721595003603163E-2</v>
      </c>
      <c r="AD57" s="339">
        <f t="shared" si="11"/>
        <v>-3.1467691568580425E-2</v>
      </c>
      <c r="AE57" s="270">
        <f t="shared" si="11"/>
        <v>0.23076923076923073</v>
      </c>
      <c r="AF57" s="339">
        <f t="shared" si="11"/>
        <v>7.6923076923076872E-2</v>
      </c>
      <c r="AG57" s="270">
        <f t="shared" si="11"/>
        <v>-0.14383561643835618</v>
      </c>
      <c r="AH57" s="339">
        <f t="shared" si="11"/>
        <v>-0.1404109589041096</v>
      </c>
      <c r="AI57" s="270">
        <f t="shared" si="11"/>
        <v>-0.44827586206896552</v>
      </c>
      <c r="AJ57" s="339">
        <f t="shared" si="11"/>
        <v>3.4482758620689613E-2</v>
      </c>
      <c r="AK57" s="270">
        <f t="shared" si="11"/>
        <v>-0.19259259259259254</v>
      </c>
      <c r="AL57" s="339">
        <f t="shared" si="11"/>
        <v>-0.16666666666666674</v>
      </c>
      <c r="AM57" s="270">
        <f t="shared" si="11"/>
        <v>-0.14814814814814814</v>
      </c>
      <c r="AN57" s="339">
        <f t="shared" si="11"/>
        <v>-0.11111111111111116</v>
      </c>
      <c r="AO57" s="270">
        <f t="shared" si="11"/>
        <v>-0.16666666666666669</v>
      </c>
      <c r="AP57" s="339">
        <f t="shared" si="11"/>
        <v>-0.2055555555555556</v>
      </c>
      <c r="AQ57" s="270">
        <f t="shared" si="11"/>
        <v>7.7922077922077948E-2</v>
      </c>
      <c r="AR57" s="260">
        <f t="shared" si="11"/>
        <v>-0.13419913419913421</v>
      </c>
    </row>
    <row r="58" spans="3:44" s="198" customFormat="1" x14ac:dyDescent="0.25">
      <c r="C58" s="363"/>
      <c r="D58" s="246" t="s">
        <v>154</v>
      </c>
      <c r="E58" s="70">
        <f t="shared" ref="E58:AR58" si="12">E40-E49</f>
        <v>-4.166666666666663E-2</v>
      </c>
      <c r="F58" s="255">
        <f t="shared" si="12"/>
        <v>-0.10416666666666663</v>
      </c>
      <c r="G58" s="270">
        <f t="shared" si="12"/>
        <v>-8.7328767123287632E-2</v>
      </c>
      <c r="H58" s="339">
        <f t="shared" si="12"/>
        <v>-4.4520547945205435E-2</v>
      </c>
      <c r="I58" s="270">
        <f t="shared" si="12"/>
        <v>-0.18888888888888888</v>
      </c>
      <c r="J58" s="339">
        <f t="shared" si="12"/>
        <v>-5.0000000000000044E-2</v>
      </c>
      <c r="K58" s="270">
        <f t="shared" si="12"/>
        <v>-0.15924657534246578</v>
      </c>
      <c r="L58" s="339">
        <f t="shared" si="12"/>
        <v>-1.7123287671232834E-2</v>
      </c>
      <c r="M58" s="270">
        <f t="shared" si="12"/>
        <v>-0.5625</v>
      </c>
      <c r="N58" s="339">
        <f t="shared" si="12"/>
        <v>-0.6875</v>
      </c>
      <c r="O58" s="270">
        <f t="shared" si="12"/>
        <v>-0.22222222222222221</v>
      </c>
      <c r="P58" s="339">
        <f t="shared" si="12"/>
        <v>-0.22222222222222221</v>
      </c>
      <c r="Q58" s="270">
        <f t="shared" si="12"/>
        <v>1.0930289045421482E-2</v>
      </c>
      <c r="R58" s="339">
        <f t="shared" si="12"/>
        <v>-5.5380131163468516E-2</v>
      </c>
      <c r="S58" s="270">
        <f t="shared" si="12"/>
        <v>-7.0439640514938118E-2</v>
      </c>
      <c r="T58" s="339">
        <f t="shared" si="12"/>
        <v>-8.7685207675491927E-2</v>
      </c>
      <c r="U58" s="270">
        <f t="shared" si="12"/>
        <v>-0.12643678160919547</v>
      </c>
      <c r="V58" s="339">
        <f t="shared" si="12"/>
        <v>-9.7701149425287293E-2</v>
      </c>
      <c r="W58" s="270">
        <f t="shared" si="12"/>
        <v>-0.39393939393939392</v>
      </c>
      <c r="X58" s="339">
        <f t="shared" si="12"/>
        <v>3.0303030303030276E-2</v>
      </c>
      <c r="Y58" s="270">
        <f t="shared" si="12"/>
        <v>-0.24206349206349209</v>
      </c>
      <c r="Z58" s="339">
        <f t="shared" si="12"/>
        <v>-0.47817460317460314</v>
      </c>
      <c r="AA58" s="270">
        <f t="shared" si="12"/>
        <v>-0.29166666666666663</v>
      </c>
      <c r="AB58" s="339">
        <f t="shared" si="12"/>
        <v>7.575757575757569E-3</v>
      </c>
      <c r="AC58" s="270">
        <f t="shared" si="12"/>
        <v>-8.0398348311877532E-2</v>
      </c>
      <c r="AD58" s="339">
        <f t="shared" si="12"/>
        <v>-0.20694680592664561</v>
      </c>
      <c r="AE58" s="270">
        <f t="shared" si="12"/>
        <v>0</v>
      </c>
      <c r="AF58" s="339">
        <f t="shared" si="12"/>
        <v>0</v>
      </c>
      <c r="AG58" s="270">
        <f t="shared" si="12"/>
        <v>-5.136986301369828E-3</v>
      </c>
      <c r="AH58" s="339">
        <f t="shared" si="12"/>
        <v>-0.11301369863013699</v>
      </c>
      <c r="AI58" s="270">
        <f t="shared" si="12"/>
        <v>-0.37931034482758619</v>
      </c>
      <c r="AJ58" s="339">
        <f t="shared" si="12"/>
        <v>3.4482758620689613E-2</v>
      </c>
      <c r="AK58" s="270">
        <f t="shared" si="12"/>
        <v>-0.16666666666666669</v>
      </c>
      <c r="AL58" s="339">
        <f t="shared" si="12"/>
        <v>-0.19245283018867931</v>
      </c>
      <c r="AM58" s="270">
        <f t="shared" si="12"/>
        <v>-0.12012578616352204</v>
      </c>
      <c r="AN58" s="339">
        <f t="shared" si="12"/>
        <v>-0.15597484276729556</v>
      </c>
      <c r="AO58" s="270">
        <f t="shared" si="12"/>
        <v>-0.2055555555555556</v>
      </c>
      <c r="AP58" s="339">
        <f t="shared" si="12"/>
        <v>-0.3305555555555556</v>
      </c>
      <c r="AQ58" s="270">
        <f t="shared" si="12"/>
        <v>-7.0329670329670302E-2</v>
      </c>
      <c r="AR58" s="260">
        <f t="shared" si="12"/>
        <v>9.2307692307692313E-2</v>
      </c>
    </row>
    <row r="59" spans="3:44" x14ac:dyDescent="0.25">
      <c r="C59" s="363"/>
      <c r="D59" s="58" t="s">
        <v>164</v>
      </c>
      <c r="E59" s="66">
        <f t="shared" ref="E59:AR59" si="13">E41-E50</f>
        <v>0</v>
      </c>
      <c r="F59" s="264">
        <f t="shared" si="13"/>
        <v>0</v>
      </c>
      <c r="G59" s="66">
        <f t="shared" si="13"/>
        <v>0</v>
      </c>
      <c r="H59" s="264">
        <f t="shared" si="13"/>
        <v>0</v>
      </c>
      <c r="I59" s="66">
        <f t="shared" si="13"/>
        <v>0</v>
      </c>
      <c r="J59" s="264">
        <f t="shared" si="13"/>
        <v>0</v>
      </c>
      <c r="K59" s="66">
        <f t="shared" si="13"/>
        <v>0</v>
      </c>
      <c r="L59" s="264">
        <f t="shared" si="13"/>
        <v>0</v>
      </c>
      <c r="M59" s="66">
        <f t="shared" si="13"/>
        <v>0</v>
      </c>
      <c r="N59" s="264">
        <f t="shared" si="13"/>
        <v>0</v>
      </c>
      <c r="O59" s="66">
        <f t="shared" si="13"/>
        <v>0</v>
      </c>
      <c r="P59" s="264">
        <f t="shared" si="13"/>
        <v>0</v>
      </c>
      <c r="Q59" s="66">
        <f t="shared" si="13"/>
        <v>0</v>
      </c>
      <c r="R59" s="264">
        <f t="shared" si="13"/>
        <v>0</v>
      </c>
      <c r="S59" s="66">
        <f t="shared" si="13"/>
        <v>0</v>
      </c>
      <c r="T59" s="264">
        <f t="shared" si="13"/>
        <v>0</v>
      </c>
      <c r="U59" s="66">
        <f t="shared" si="13"/>
        <v>0</v>
      </c>
      <c r="V59" s="264">
        <f t="shared" si="13"/>
        <v>0</v>
      </c>
      <c r="W59" s="66">
        <f t="shared" si="13"/>
        <v>0</v>
      </c>
      <c r="X59" s="264">
        <f t="shared" si="13"/>
        <v>0</v>
      </c>
      <c r="Y59" s="66">
        <f t="shared" si="13"/>
        <v>0</v>
      </c>
      <c r="Z59" s="264">
        <f t="shared" si="13"/>
        <v>0</v>
      </c>
      <c r="AA59" s="66">
        <f t="shared" si="13"/>
        <v>0</v>
      </c>
      <c r="AB59" s="264">
        <f t="shared" si="13"/>
        <v>0</v>
      </c>
      <c r="AC59" s="66">
        <f t="shared" si="13"/>
        <v>0</v>
      </c>
      <c r="AD59" s="264">
        <f t="shared" si="13"/>
        <v>0</v>
      </c>
      <c r="AE59" s="66">
        <f t="shared" si="13"/>
        <v>0</v>
      </c>
      <c r="AF59" s="264">
        <f t="shared" si="13"/>
        <v>0</v>
      </c>
      <c r="AG59" s="66">
        <f t="shared" si="13"/>
        <v>0</v>
      </c>
      <c r="AH59" s="264">
        <f t="shared" si="13"/>
        <v>0</v>
      </c>
      <c r="AI59" s="66">
        <f t="shared" si="13"/>
        <v>0</v>
      </c>
      <c r="AJ59" s="264">
        <f t="shared" si="13"/>
        <v>0</v>
      </c>
      <c r="AK59" s="66">
        <f t="shared" si="13"/>
        <v>0</v>
      </c>
      <c r="AL59" s="264">
        <f t="shared" si="13"/>
        <v>0</v>
      </c>
      <c r="AM59" s="66">
        <f t="shared" si="13"/>
        <v>0</v>
      </c>
      <c r="AN59" s="264">
        <f t="shared" si="13"/>
        <v>0</v>
      </c>
      <c r="AO59" s="66">
        <f t="shared" si="13"/>
        <v>0</v>
      </c>
      <c r="AP59" s="264">
        <f t="shared" si="13"/>
        <v>0</v>
      </c>
      <c r="AQ59" s="66">
        <f t="shared" si="13"/>
        <v>0</v>
      </c>
      <c r="AR59" s="264">
        <f t="shared" si="13"/>
        <v>0</v>
      </c>
    </row>
    <row r="60" spans="3:44" s="198" customFormat="1" x14ac:dyDescent="0.25">
      <c r="C60" s="363"/>
      <c r="D60" s="58" t="s">
        <v>165</v>
      </c>
      <c r="E60" s="66">
        <f t="shared" ref="E60:AR60" si="14">E42-E51</f>
        <v>0</v>
      </c>
      <c r="F60" s="264">
        <f t="shared" si="14"/>
        <v>0</v>
      </c>
      <c r="G60" s="66">
        <f t="shared" si="14"/>
        <v>0</v>
      </c>
      <c r="H60" s="264">
        <f t="shared" si="14"/>
        <v>0</v>
      </c>
      <c r="I60" s="66">
        <f t="shared" si="14"/>
        <v>0</v>
      </c>
      <c r="J60" s="264">
        <f t="shared" si="14"/>
        <v>0</v>
      </c>
      <c r="K60" s="66">
        <f t="shared" si="14"/>
        <v>0</v>
      </c>
      <c r="L60" s="264">
        <f t="shared" si="14"/>
        <v>0</v>
      </c>
      <c r="M60" s="66">
        <f t="shared" si="14"/>
        <v>0</v>
      </c>
      <c r="N60" s="264">
        <f t="shared" si="14"/>
        <v>0</v>
      </c>
      <c r="O60" s="66">
        <f t="shared" si="14"/>
        <v>0</v>
      </c>
      <c r="P60" s="264">
        <f t="shared" si="14"/>
        <v>0</v>
      </c>
      <c r="Q60" s="66">
        <f t="shared" si="14"/>
        <v>0</v>
      </c>
      <c r="R60" s="264">
        <f t="shared" si="14"/>
        <v>0</v>
      </c>
      <c r="S60" s="66">
        <f t="shared" si="14"/>
        <v>0</v>
      </c>
      <c r="T60" s="264">
        <f t="shared" si="14"/>
        <v>0</v>
      </c>
      <c r="U60" s="66">
        <f t="shared" si="14"/>
        <v>0</v>
      </c>
      <c r="V60" s="264">
        <f t="shared" si="14"/>
        <v>0</v>
      </c>
      <c r="W60" s="66">
        <f t="shared" si="14"/>
        <v>0</v>
      </c>
      <c r="X60" s="264">
        <f t="shared" si="14"/>
        <v>0</v>
      </c>
      <c r="Y60" s="66">
        <f t="shared" si="14"/>
        <v>0</v>
      </c>
      <c r="Z60" s="264">
        <f t="shared" si="14"/>
        <v>0</v>
      </c>
      <c r="AA60" s="66">
        <f t="shared" si="14"/>
        <v>0</v>
      </c>
      <c r="AB60" s="264">
        <f t="shared" si="14"/>
        <v>0</v>
      </c>
      <c r="AC60" s="66">
        <f t="shared" si="14"/>
        <v>0</v>
      </c>
      <c r="AD60" s="264">
        <f t="shared" si="14"/>
        <v>0</v>
      </c>
      <c r="AE60" s="66">
        <f t="shared" si="14"/>
        <v>0</v>
      </c>
      <c r="AF60" s="264">
        <f t="shared" si="14"/>
        <v>0</v>
      </c>
      <c r="AG60" s="66">
        <f t="shared" si="14"/>
        <v>0</v>
      </c>
      <c r="AH60" s="264">
        <f t="shared" si="14"/>
        <v>0</v>
      </c>
      <c r="AI60" s="66">
        <f t="shared" si="14"/>
        <v>0</v>
      </c>
      <c r="AJ60" s="264">
        <f t="shared" si="14"/>
        <v>0</v>
      </c>
      <c r="AK60" s="66">
        <f t="shared" si="14"/>
        <v>0</v>
      </c>
      <c r="AL60" s="264">
        <f t="shared" si="14"/>
        <v>0</v>
      </c>
      <c r="AM60" s="66">
        <f t="shared" si="14"/>
        <v>0</v>
      </c>
      <c r="AN60" s="264">
        <f t="shared" si="14"/>
        <v>0</v>
      </c>
      <c r="AO60" s="66">
        <f t="shared" si="14"/>
        <v>0</v>
      </c>
      <c r="AP60" s="264">
        <f t="shared" si="14"/>
        <v>0</v>
      </c>
      <c r="AQ60" s="66">
        <f t="shared" si="14"/>
        <v>0</v>
      </c>
      <c r="AR60" s="264">
        <f t="shared" si="14"/>
        <v>0</v>
      </c>
    </row>
    <row r="61" spans="3:44" ht="15.75" thickBot="1" x14ac:dyDescent="0.3">
      <c r="C61" s="363"/>
      <c r="D61" s="114" t="s">
        <v>170</v>
      </c>
      <c r="E61" s="119">
        <f t="shared" ref="E61:F61" si="15">E43-E52</f>
        <v>0</v>
      </c>
      <c r="F61" s="265">
        <f t="shared" si="15"/>
        <v>0</v>
      </c>
      <c r="G61" s="119">
        <f t="shared" ref="G61:AR61" si="16">G43-G52</f>
        <v>0</v>
      </c>
      <c r="H61" s="265">
        <f t="shared" si="16"/>
        <v>0</v>
      </c>
      <c r="I61" s="119">
        <f t="shared" si="16"/>
        <v>0</v>
      </c>
      <c r="J61" s="265">
        <f t="shared" si="16"/>
        <v>0</v>
      </c>
      <c r="K61" s="119">
        <f t="shared" si="16"/>
        <v>0</v>
      </c>
      <c r="L61" s="265">
        <f t="shared" si="16"/>
        <v>0</v>
      </c>
      <c r="M61" s="119">
        <f t="shared" si="16"/>
        <v>0</v>
      </c>
      <c r="N61" s="265">
        <f t="shared" si="16"/>
        <v>0</v>
      </c>
      <c r="O61" s="119">
        <f t="shared" si="16"/>
        <v>0</v>
      </c>
      <c r="P61" s="265">
        <f t="shared" si="16"/>
        <v>0</v>
      </c>
      <c r="Q61" s="119">
        <f t="shared" si="16"/>
        <v>0</v>
      </c>
      <c r="R61" s="265">
        <f t="shared" si="16"/>
        <v>0</v>
      </c>
      <c r="S61" s="119">
        <f t="shared" si="16"/>
        <v>0</v>
      </c>
      <c r="T61" s="265">
        <f t="shared" si="16"/>
        <v>0</v>
      </c>
      <c r="U61" s="119">
        <f t="shared" si="16"/>
        <v>0</v>
      </c>
      <c r="V61" s="265">
        <f t="shared" si="16"/>
        <v>0</v>
      </c>
      <c r="W61" s="119">
        <f t="shared" si="16"/>
        <v>0</v>
      </c>
      <c r="X61" s="265">
        <f t="shared" si="16"/>
        <v>0</v>
      </c>
      <c r="Y61" s="119">
        <f t="shared" si="16"/>
        <v>0</v>
      </c>
      <c r="Z61" s="265">
        <f t="shared" si="16"/>
        <v>0</v>
      </c>
      <c r="AA61" s="119">
        <f t="shared" si="16"/>
        <v>0</v>
      </c>
      <c r="AB61" s="265">
        <f t="shared" si="16"/>
        <v>0</v>
      </c>
      <c r="AC61" s="119">
        <f t="shared" si="16"/>
        <v>0</v>
      </c>
      <c r="AD61" s="265">
        <f t="shared" si="16"/>
        <v>0</v>
      </c>
      <c r="AE61" s="119">
        <f t="shared" si="16"/>
        <v>0</v>
      </c>
      <c r="AF61" s="265">
        <f t="shared" si="16"/>
        <v>0</v>
      </c>
      <c r="AG61" s="119">
        <f t="shared" si="16"/>
        <v>0</v>
      </c>
      <c r="AH61" s="265">
        <f t="shared" si="16"/>
        <v>0</v>
      </c>
      <c r="AI61" s="119">
        <f t="shared" si="16"/>
        <v>0</v>
      </c>
      <c r="AJ61" s="265">
        <f t="shared" si="16"/>
        <v>0</v>
      </c>
      <c r="AK61" s="119">
        <f t="shared" si="16"/>
        <v>0</v>
      </c>
      <c r="AL61" s="265">
        <f t="shared" si="16"/>
        <v>0</v>
      </c>
      <c r="AM61" s="119">
        <f t="shared" si="16"/>
        <v>0</v>
      </c>
      <c r="AN61" s="265">
        <f t="shared" si="16"/>
        <v>0</v>
      </c>
      <c r="AO61" s="119">
        <f t="shared" si="16"/>
        <v>0</v>
      </c>
      <c r="AP61" s="265">
        <f t="shared" si="16"/>
        <v>0</v>
      </c>
      <c r="AQ61" s="119">
        <f t="shared" si="16"/>
        <v>0</v>
      </c>
      <c r="AR61" s="265">
        <f t="shared" si="16"/>
        <v>0</v>
      </c>
    </row>
    <row r="62" spans="3:44" x14ac:dyDescent="0.25">
      <c r="C62" s="362" t="s">
        <v>58</v>
      </c>
      <c r="D62" s="57" t="s">
        <v>133</v>
      </c>
      <c r="E62" s="120">
        <v>0</v>
      </c>
      <c r="F62" s="138">
        <v>0</v>
      </c>
      <c r="G62" s="120" t="s">
        <v>2</v>
      </c>
      <c r="H62" s="271" t="s">
        <v>2</v>
      </c>
      <c r="I62" s="269" t="s">
        <v>2</v>
      </c>
      <c r="J62" s="138" t="s">
        <v>2</v>
      </c>
      <c r="K62" s="120" t="s">
        <v>2</v>
      </c>
      <c r="L62" s="138" t="s">
        <v>2</v>
      </c>
      <c r="M62" s="120">
        <v>0</v>
      </c>
      <c r="N62" s="138">
        <v>0</v>
      </c>
      <c r="O62" s="120" t="s">
        <v>2</v>
      </c>
      <c r="P62" s="138" t="s">
        <v>2</v>
      </c>
      <c r="Q62" s="120">
        <v>0</v>
      </c>
      <c r="R62" s="138">
        <v>1</v>
      </c>
      <c r="S62" s="120">
        <v>0</v>
      </c>
      <c r="T62" s="138">
        <v>0</v>
      </c>
      <c r="U62" s="120">
        <v>0</v>
      </c>
      <c r="V62" s="138">
        <v>1</v>
      </c>
      <c r="W62" s="120" t="s">
        <v>2</v>
      </c>
      <c r="X62" s="138" t="s">
        <v>2</v>
      </c>
      <c r="Y62" s="120" t="s">
        <v>2</v>
      </c>
      <c r="Z62" s="138" t="s">
        <v>2</v>
      </c>
      <c r="AA62" s="120" t="s">
        <v>2</v>
      </c>
      <c r="AB62" s="138" t="s">
        <v>2</v>
      </c>
      <c r="AC62" s="120">
        <v>0</v>
      </c>
      <c r="AD62" s="138">
        <v>0</v>
      </c>
      <c r="AE62" s="120" t="s">
        <v>2</v>
      </c>
      <c r="AF62" s="138" t="s">
        <v>2</v>
      </c>
      <c r="AG62" s="120" t="s">
        <v>2</v>
      </c>
      <c r="AH62" s="138" t="s">
        <v>2</v>
      </c>
      <c r="AI62" s="120" t="s">
        <v>2</v>
      </c>
      <c r="AJ62" s="138" t="s">
        <v>2</v>
      </c>
      <c r="AK62" s="120">
        <v>0</v>
      </c>
      <c r="AL62" s="138">
        <v>0</v>
      </c>
      <c r="AM62" s="120">
        <v>0</v>
      </c>
      <c r="AN62" s="138">
        <v>0</v>
      </c>
      <c r="AO62" s="120" t="s">
        <v>2</v>
      </c>
      <c r="AP62" s="138" t="s">
        <v>2</v>
      </c>
      <c r="AQ62" s="120" t="s">
        <v>2</v>
      </c>
      <c r="AR62" s="139" t="s">
        <v>2</v>
      </c>
    </row>
    <row r="63" spans="3:44" s="198" customFormat="1" x14ac:dyDescent="0.25">
      <c r="C63" s="363"/>
      <c r="D63" s="246" t="s">
        <v>122</v>
      </c>
      <c r="E63" s="272" t="s">
        <v>2</v>
      </c>
      <c r="F63" s="273" t="s">
        <v>2</v>
      </c>
      <c r="G63" s="272" t="s">
        <v>2</v>
      </c>
      <c r="H63" s="274" t="s">
        <v>2</v>
      </c>
      <c r="I63" s="275" t="s">
        <v>2</v>
      </c>
      <c r="J63" s="273" t="s">
        <v>2</v>
      </c>
      <c r="K63" s="272" t="s">
        <v>2</v>
      </c>
      <c r="L63" s="273" t="s">
        <v>2</v>
      </c>
      <c r="M63" s="272" t="s">
        <v>2</v>
      </c>
      <c r="N63" s="273" t="s">
        <v>2</v>
      </c>
      <c r="O63" s="272" t="s">
        <v>2</v>
      </c>
      <c r="P63" s="273" t="s">
        <v>2</v>
      </c>
      <c r="Q63" s="272" t="s">
        <v>2</v>
      </c>
      <c r="R63" s="273" t="s">
        <v>2</v>
      </c>
      <c r="S63" s="272" t="s">
        <v>2</v>
      </c>
      <c r="T63" s="273" t="s">
        <v>2</v>
      </c>
      <c r="U63" s="272" t="s">
        <v>2</v>
      </c>
      <c r="V63" s="273" t="s">
        <v>2</v>
      </c>
      <c r="W63" s="272" t="s">
        <v>2</v>
      </c>
      <c r="X63" s="273" t="s">
        <v>2</v>
      </c>
      <c r="Y63" s="272" t="s">
        <v>2</v>
      </c>
      <c r="Z63" s="273" t="s">
        <v>2</v>
      </c>
      <c r="AA63" s="272" t="s">
        <v>2</v>
      </c>
      <c r="AB63" s="273" t="s">
        <v>2</v>
      </c>
      <c r="AC63" s="272" t="s">
        <v>2</v>
      </c>
      <c r="AD63" s="273" t="s">
        <v>2</v>
      </c>
      <c r="AE63" s="272" t="s">
        <v>2</v>
      </c>
      <c r="AF63" s="273" t="s">
        <v>2</v>
      </c>
      <c r="AG63" s="272" t="s">
        <v>2</v>
      </c>
      <c r="AH63" s="273" t="s">
        <v>2</v>
      </c>
      <c r="AI63" s="272" t="s">
        <v>2</v>
      </c>
      <c r="AJ63" s="273" t="s">
        <v>2</v>
      </c>
      <c r="AK63" s="272" t="s">
        <v>2</v>
      </c>
      <c r="AL63" s="273" t="s">
        <v>2</v>
      </c>
      <c r="AM63" s="272" t="s">
        <v>2</v>
      </c>
      <c r="AN63" s="273" t="s">
        <v>2</v>
      </c>
      <c r="AO63" s="272" t="s">
        <v>2</v>
      </c>
      <c r="AP63" s="273" t="s">
        <v>2</v>
      </c>
      <c r="AQ63" s="272" t="s">
        <v>2</v>
      </c>
      <c r="AR63" s="276" t="s">
        <v>2</v>
      </c>
    </row>
    <row r="64" spans="3:44" s="198" customFormat="1" x14ac:dyDescent="0.25">
      <c r="C64" s="363"/>
      <c r="D64" s="246" t="s">
        <v>136</v>
      </c>
      <c r="E64" s="272" t="s">
        <v>2</v>
      </c>
      <c r="F64" s="273" t="s">
        <v>2</v>
      </c>
      <c r="G64" s="272" t="s">
        <v>2</v>
      </c>
      <c r="H64" s="274" t="s">
        <v>2</v>
      </c>
      <c r="I64" s="275" t="s">
        <v>2</v>
      </c>
      <c r="J64" s="273" t="s">
        <v>2</v>
      </c>
      <c r="K64" s="272" t="s">
        <v>2</v>
      </c>
      <c r="L64" s="273" t="s">
        <v>2</v>
      </c>
      <c r="M64" s="272" t="s">
        <v>2</v>
      </c>
      <c r="N64" s="273" t="s">
        <v>2</v>
      </c>
      <c r="O64" s="272" t="s">
        <v>2</v>
      </c>
      <c r="P64" s="273" t="s">
        <v>2</v>
      </c>
      <c r="Q64" s="272" t="s">
        <v>2</v>
      </c>
      <c r="R64" s="273" t="s">
        <v>2</v>
      </c>
      <c r="S64" s="272" t="s">
        <v>2</v>
      </c>
      <c r="T64" s="273" t="s">
        <v>2</v>
      </c>
      <c r="U64" s="272" t="s">
        <v>2</v>
      </c>
      <c r="V64" s="273" t="s">
        <v>2</v>
      </c>
      <c r="W64" s="272" t="s">
        <v>2</v>
      </c>
      <c r="X64" s="273" t="s">
        <v>2</v>
      </c>
      <c r="Y64" s="272" t="s">
        <v>2</v>
      </c>
      <c r="Z64" s="273" t="s">
        <v>2</v>
      </c>
      <c r="AA64" s="272" t="s">
        <v>2</v>
      </c>
      <c r="AB64" s="273" t="s">
        <v>2</v>
      </c>
      <c r="AC64" s="272" t="s">
        <v>2</v>
      </c>
      <c r="AD64" s="273" t="s">
        <v>2</v>
      </c>
      <c r="AE64" s="272" t="s">
        <v>2</v>
      </c>
      <c r="AF64" s="273" t="s">
        <v>2</v>
      </c>
      <c r="AG64" s="272" t="s">
        <v>2</v>
      </c>
      <c r="AH64" s="273" t="s">
        <v>2</v>
      </c>
      <c r="AI64" s="272" t="s">
        <v>2</v>
      </c>
      <c r="AJ64" s="273" t="s">
        <v>2</v>
      </c>
      <c r="AK64" s="272" t="s">
        <v>2</v>
      </c>
      <c r="AL64" s="273" t="s">
        <v>2</v>
      </c>
      <c r="AM64" s="272" t="s">
        <v>2</v>
      </c>
      <c r="AN64" s="273" t="s">
        <v>2</v>
      </c>
      <c r="AO64" s="272" t="s">
        <v>2</v>
      </c>
      <c r="AP64" s="273" t="s">
        <v>2</v>
      </c>
      <c r="AQ64" s="272" t="s">
        <v>2</v>
      </c>
      <c r="AR64" s="276" t="s">
        <v>2</v>
      </c>
    </row>
    <row r="65" spans="3:44" s="198" customFormat="1" x14ac:dyDescent="0.25">
      <c r="C65" s="363"/>
      <c r="D65" s="246" t="s">
        <v>141</v>
      </c>
      <c r="E65" s="272" t="s">
        <v>2</v>
      </c>
      <c r="F65" s="273" t="s">
        <v>2</v>
      </c>
      <c r="G65" s="272" t="s">
        <v>2</v>
      </c>
      <c r="H65" s="274" t="s">
        <v>2</v>
      </c>
      <c r="I65" s="275" t="s">
        <v>2</v>
      </c>
      <c r="J65" s="273" t="s">
        <v>2</v>
      </c>
      <c r="K65" s="272" t="s">
        <v>2</v>
      </c>
      <c r="L65" s="273" t="s">
        <v>2</v>
      </c>
      <c r="M65" s="272" t="s">
        <v>2</v>
      </c>
      <c r="N65" s="273" t="s">
        <v>2</v>
      </c>
      <c r="O65" s="272" t="s">
        <v>2</v>
      </c>
      <c r="P65" s="273" t="s">
        <v>2</v>
      </c>
      <c r="Q65" s="272">
        <v>0</v>
      </c>
      <c r="R65" s="273">
        <v>1</v>
      </c>
      <c r="S65" s="272">
        <v>1</v>
      </c>
      <c r="T65" s="273">
        <v>1</v>
      </c>
      <c r="U65" s="272" t="s">
        <v>2</v>
      </c>
      <c r="V65" s="273" t="s">
        <v>2</v>
      </c>
      <c r="W65" s="272" t="s">
        <v>2</v>
      </c>
      <c r="X65" s="273" t="s">
        <v>2</v>
      </c>
      <c r="Y65" s="272" t="s">
        <v>2</v>
      </c>
      <c r="Z65" s="273" t="s">
        <v>2</v>
      </c>
      <c r="AA65" s="272">
        <v>0</v>
      </c>
      <c r="AB65" s="273">
        <v>0</v>
      </c>
      <c r="AC65" s="272">
        <v>0</v>
      </c>
      <c r="AD65" s="273">
        <v>0</v>
      </c>
      <c r="AE65" s="272" t="s">
        <v>2</v>
      </c>
      <c r="AF65" s="273" t="s">
        <v>2</v>
      </c>
      <c r="AG65" s="272" t="s">
        <v>2</v>
      </c>
      <c r="AH65" s="273" t="s">
        <v>2</v>
      </c>
      <c r="AI65" s="272" t="s">
        <v>2</v>
      </c>
      <c r="AJ65" s="273" t="s">
        <v>2</v>
      </c>
      <c r="AK65" s="272">
        <v>0</v>
      </c>
      <c r="AL65" s="273">
        <v>0</v>
      </c>
      <c r="AM65" s="272">
        <v>0</v>
      </c>
      <c r="AN65" s="273">
        <v>0</v>
      </c>
      <c r="AO65" s="272">
        <v>0</v>
      </c>
      <c r="AP65" s="273">
        <v>0</v>
      </c>
      <c r="AQ65" s="272" t="s">
        <v>2</v>
      </c>
      <c r="AR65" s="276" t="s">
        <v>2</v>
      </c>
    </row>
    <row r="66" spans="3:44" s="198" customFormat="1" x14ac:dyDescent="0.25">
      <c r="C66" s="363"/>
      <c r="D66" s="246" t="s">
        <v>151</v>
      </c>
      <c r="E66" s="272" t="s">
        <v>2</v>
      </c>
      <c r="F66" s="273" t="s">
        <v>2</v>
      </c>
      <c r="G66" s="272" t="s">
        <v>2</v>
      </c>
      <c r="H66" s="274" t="s">
        <v>2</v>
      </c>
      <c r="I66" s="275" t="s">
        <v>2</v>
      </c>
      <c r="J66" s="273" t="s">
        <v>2</v>
      </c>
      <c r="K66" s="272" t="s">
        <v>2</v>
      </c>
      <c r="L66" s="273" t="s">
        <v>2</v>
      </c>
      <c r="M66" s="272" t="s">
        <v>2</v>
      </c>
      <c r="N66" s="273" t="s">
        <v>2</v>
      </c>
      <c r="O66" s="272" t="s">
        <v>2</v>
      </c>
      <c r="P66" s="273" t="s">
        <v>2</v>
      </c>
      <c r="Q66" s="272">
        <v>1</v>
      </c>
      <c r="R66" s="273">
        <v>1</v>
      </c>
      <c r="S66" s="272">
        <v>1</v>
      </c>
      <c r="T66" s="273">
        <v>1</v>
      </c>
      <c r="U66" s="272" t="s">
        <v>2</v>
      </c>
      <c r="V66" s="273" t="s">
        <v>2</v>
      </c>
      <c r="W66" s="272" t="s">
        <v>2</v>
      </c>
      <c r="X66" s="273" t="s">
        <v>2</v>
      </c>
      <c r="Y66" s="272" t="s">
        <v>2</v>
      </c>
      <c r="Z66" s="273" t="s">
        <v>2</v>
      </c>
      <c r="AA66" s="272">
        <v>0</v>
      </c>
      <c r="AB66" s="273">
        <v>0</v>
      </c>
      <c r="AC66" s="272">
        <v>0</v>
      </c>
      <c r="AD66" s="273">
        <v>0</v>
      </c>
      <c r="AE66" s="272" t="s">
        <v>2</v>
      </c>
      <c r="AF66" s="273" t="s">
        <v>2</v>
      </c>
      <c r="AG66" s="272" t="s">
        <v>2</v>
      </c>
      <c r="AH66" s="273" t="s">
        <v>2</v>
      </c>
      <c r="AI66" s="272" t="s">
        <v>2</v>
      </c>
      <c r="AJ66" s="273" t="s">
        <v>2</v>
      </c>
      <c r="AK66" s="272">
        <v>0</v>
      </c>
      <c r="AL66" s="273">
        <v>1</v>
      </c>
      <c r="AM66" s="272">
        <v>0</v>
      </c>
      <c r="AN66" s="273">
        <v>1</v>
      </c>
      <c r="AO66" s="272">
        <v>0</v>
      </c>
      <c r="AP66" s="273">
        <v>0</v>
      </c>
      <c r="AQ66" s="272" t="s">
        <v>2</v>
      </c>
      <c r="AR66" s="276" t="s">
        <v>2</v>
      </c>
    </row>
    <row r="67" spans="3:44" s="198" customFormat="1" x14ac:dyDescent="0.25">
      <c r="C67" s="363"/>
      <c r="D67" s="246" t="s">
        <v>154</v>
      </c>
      <c r="E67" s="272"/>
      <c r="F67" s="273"/>
      <c r="G67" s="272"/>
      <c r="H67" s="274"/>
      <c r="I67" s="275" t="s">
        <v>2</v>
      </c>
      <c r="J67" s="273" t="s">
        <v>2</v>
      </c>
      <c r="K67" s="272" t="s">
        <v>2</v>
      </c>
      <c r="L67" s="273" t="s">
        <v>2</v>
      </c>
      <c r="M67" s="272" t="s">
        <v>2</v>
      </c>
      <c r="N67" s="273" t="s">
        <v>2</v>
      </c>
      <c r="O67" s="272" t="s">
        <v>2</v>
      </c>
      <c r="P67" s="273" t="s">
        <v>2</v>
      </c>
      <c r="Q67" s="272">
        <v>1</v>
      </c>
      <c r="R67" s="273">
        <v>1</v>
      </c>
      <c r="S67" s="272">
        <v>0</v>
      </c>
      <c r="T67" s="273">
        <v>1</v>
      </c>
      <c r="U67" s="272" t="s">
        <v>2</v>
      </c>
      <c r="V67" s="273" t="s">
        <v>2</v>
      </c>
      <c r="W67" s="272" t="s">
        <v>2</v>
      </c>
      <c r="X67" s="273" t="s">
        <v>2</v>
      </c>
      <c r="Y67" s="272" t="s">
        <v>2</v>
      </c>
      <c r="Z67" s="273" t="s">
        <v>2</v>
      </c>
      <c r="AA67" s="272">
        <v>0</v>
      </c>
      <c r="AB67" s="273">
        <v>0</v>
      </c>
      <c r="AC67" s="272">
        <v>0</v>
      </c>
      <c r="AD67" s="273">
        <v>0</v>
      </c>
      <c r="AE67" s="272" t="s">
        <v>2</v>
      </c>
      <c r="AF67" s="273" t="s">
        <v>2</v>
      </c>
      <c r="AG67" s="272" t="s">
        <v>2</v>
      </c>
      <c r="AH67" s="273" t="s">
        <v>2</v>
      </c>
      <c r="AI67" s="272" t="s">
        <v>2</v>
      </c>
      <c r="AJ67" s="273" t="s">
        <v>2</v>
      </c>
      <c r="AK67" s="272">
        <v>0</v>
      </c>
      <c r="AL67" s="273">
        <v>0</v>
      </c>
      <c r="AM67" s="272">
        <v>0</v>
      </c>
      <c r="AN67" s="273">
        <v>0</v>
      </c>
      <c r="AO67" s="272">
        <v>0</v>
      </c>
      <c r="AP67" s="273">
        <v>0</v>
      </c>
      <c r="AQ67" s="272" t="s">
        <v>2</v>
      </c>
      <c r="AR67" s="276" t="s">
        <v>2</v>
      </c>
    </row>
    <row r="68" spans="3:44" x14ac:dyDescent="0.25">
      <c r="C68" s="363"/>
      <c r="D68" s="58" t="s">
        <v>164</v>
      </c>
      <c r="E68" s="68"/>
      <c r="F68" s="262"/>
      <c r="G68" s="68"/>
      <c r="H68" s="192"/>
      <c r="I68" s="267"/>
      <c r="J68" s="53"/>
      <c r="K68" s="68"/>
      <c r="L68" s="53"/>
      <c r="M68" s="68"/>
      <c r="N68" s="53"/>
      <c r="O68" s="68"/>
      <c r="P68" s="53"/>
      <c r="Q68" s="68"/>
      <c r="R68" s="53"/>
      <c r="S68" s="68"/>
      <c r="T68" s="53"/>
      <c r="U68" s="68"/>
      <c r="V68" s="53"/>
      <c r="W68" s="68"/>
      <c r="X68" s="53"/>
      <c r="Y68" s="68"/>
      <c r="Z68" s="53"/>
      <c r="AA68" s="68"/>
      <c r="AB68" s="53"/>
      <c r="AC68" s="68"/>
      <c r="AD68" s="53"/>
      <c r="AE68" s="68"/>
      <c r="AF68" s="53"/>
      <c r="AG68" s="68"/>
      <c r="AH68" s="53"/>
      <c r="AI68" s="68"/>
      <c r="AJ68" s="53"/>
      <c r="AK68" s="68"/>
      <c r="AL68" s="53"/>
      <c r="AM68" s="68"/>
      <c r="AN68" s="53"/>
      <c r="AO68" s="68"/>
      <c r="AP68" s="53"/>
      <c r="AQ68" s="68"/>
      <c r="AR68" s="132"/>
    </row>
    <row r="69" spans="3:44" s="198" customFormat="1" x14ac:dyDescent="0.25">
      <c r="C69" s="363"/>
      <c r="D69" s="58" t="s">
        <v>165</v>
      </c>
      <c r="E69" s="68"/>
      <c r="F69" s="262"/>
      <c r="G69" s="68"/>
      <c r="H69" s="262"/>
      <c r="I69" s="68"/>
      <c r="J69" s="262"/>
      <c r="K69" s="68"/>
      <c r="L69" s="262"/>
      <c r="M69" s="68"/>
      <c r="N69" s="262"/>
      <c r="O69" s="68"/>
      <c r="P69" s="262"/>
      <c r="Q69" s="68"/>
      <c r="R69" s="192"/>
      <c r="S69" s="68"/>
      <c r="T69" s="192"/>
      <c r="U69" s="68"/>
      <c r="V69" s="262"/>
      <c r="W69" s="68"/>
      <c r="X69" s="262"/>
      <c r="Y69" s="68"/>
      <c r="Z69" s="262"/>
      <c r="AA69" s="68"/>
      <c r="AB69" s="192"/>
      <c r="AC69" s="68"/>
      <c r="AD69" s="192"/>
      <c r="AE69" s="68"/>
      <c r="AF69" s="262"/>
      <c r="AG69" s="68"/>
      <c r="AH69" s="262"/>
      <c r="AI69" s="68"/>
      <c r="AJ69" s="262"/>
      <c r="AK69" s="68"/>
      <c r="AL69" s="192"/>
      <c r="AM69" s="68"/>
      <c r="AN69" s="192"/>
      <c r="AO69" s="68"/>
      <c r="AP69" s="192"/>
      <c r="AQ69" s="68"/>
      <c r="AR69" s="259"/>
    </row>
    <row r="70" spans="3:44" ht="15.75" thickBot="1" x14ac:dyDescent="0.3">
      <c r="C70" s="364"/>
      <c r="D70" s="114" t="s">
        <v>170</v>
      </c>
      <c r="E70" s="68"/>
      <c r="F70" s="262"/>
      <c r="G70" s="68"/>
      <c r="H70" s="192"/>
      <c r="I70" s="267"/>
      <c r="J70" s="53"/>
      <c r="K70" s="68"/>
      <c r="L70" s="53"/>
      <c r="M70" s="68"/>
      <c r="N70" s="53"/>
      <c r="O70" s="68"/>
      <c r="P70" s="53"/>
      <c r="Q70" s="68"/>
      <c r="R70" s="53"/>
      <c r="S70" s="68"/>
      <c r="T70" s="53"/>
      <c r="U70" s="68"/>
      <c r="V70" s="53"/>
      <c r="W70" s="68"/>
      <c r="X70" s="53"/>
      <c r="Y70" s="68"/>
      <c r="Z70" s="53"/>
      <c r="AA70" s="68"/>
      <c r="AB70" s="53"/>
      <c r="AC70" s="68"/>
      <c r="AD70" s="53"/>
      <c r="AE70" s="68"/>
      <c r="AF70" s="53"/>
      <c r="AG70" s="68"/>
      <c r="AH70" s="53"/>
      <c r="AI70" s="68"/>
      <c r="AJ70" s="53"/>
      <c r="AK70" s="68"/>
      <c r="AL70" s="53"/>
      <c r="AM70" s="68"/>
      <c r="AN70" s="53"/>
      <c r="AO70" s="68"/>
      <c r="AP70" s="53"/>
      <c r="AQ70" s="68"/>
      <c r="AR70" s="259"/>
    </row>
    <row r="71" spans="3:44" x14ac:dyDescent="0.25">
      <c r="C71" s="362" t="s">
        <v>37</v>
      </c>
      <c r="D71" s="57" t="s">
        <v>133</v>
      </c>
      <c r="E71" s="65">
        <v>0.25</v>
      </c>
      <c r="F71" s="256">
        <v>0.875</v>
      </c>
      <c r="G71" s="65">
        <v>0.5714285714285714</v>
      </c>
      <c r="H71" s="64">
        <v>0.5714285714285714</v>
      </c>
      <c r="I71" s="36" t="s">
        <v>2</v>
      </c>
      <c r="J71" s="64" t="s">
        <v>2</v>
      </c>
      <c r="K71" s="65">
        <v>0.42857142857142855</v>
      </c>
      <c r="L71" s="64">
        <v>0.5714285714285714</v>
      </c>
      <c r="M71" s="65">
        <v>0.25</v>
      </c>
      <c r="N71" s="64">
        <v>0.5</v>
      </c>
      <c r="O71" s="65">
        <v>0</v>
      </c>
      <c r="P71" s="64">
        <v>1</v>
      </c>
      <c r="Q71" s="65">
        <v>0.21052631578947367</v>
      </c>
      <c r="R71" s="64">
        <v>0.52631578947368418</v>
      </c>
      <c r="S71" s="65">
        <v>0.15789473684210525</v>
      </c>
      <c r="T71" s="64">
        <v>0.31578947368421051</v>
      </c>
      <c r="U71" s="65">
        <v>0</v>
      </c>
      <c r="V71" s="64">
        <v>0.33333333333333331</v>
      </c>
      <c r="W71" s="65" t="s">
        <v>2</v>
      </c>
      <c r="X71" s="64" t="s">
        <v>2</v>
      </c>
      <c r="Y71" s="65">
        <v>0.33333333333333331</v>
      </c>
      <c r="Z71" s="64">
        <v>0.41666666666666669</v>
      </c>
      <c r="AA71" s="65">
        <v>0</v>
      </c>
      <c r="AB71" s="64">
        <v>0.5</v>
      </c>
      <c r="AC71" s="65">
        <v>0.26315789473684209</v>
      </c>
      <c r="AD71" s="64">
        <v>0.42105263157894735</v>
      </c>
      <c r="AE71" s="65">
        <v>0.5</v>
      </c>
      <c r="AF71" s="64">
        <v>1</v>
      </c>
      <c r="AG71" s="65">
        <v>0.2857142857142857</v>
      </c>
      <c r="AH71" s="64">
        <v>0.5714285714285714</v>
      </c>
      <c r="AI71" s="65">
        <v>0</v>
      </c>
      <c r="AJ71" s="64">
        <v>0</v>
      </c>
      <c r="AK71" s="65">
        <v>0.25</v>
      </c>
      <c r="AL71" s="64">
        <v>0.41666666666666669</v>
      </c>
      <c r="AM71" s="65">
        <v>8.3333333333333329E-2</v>
      </c>
      <c r="AN71" s="64">
        <v>0.33333333333333331</v>
      </c>
      <c r="AO71" s="65">
        <v>0</v>
      </c>
      <c r="AP71" s="64">
        <v>0.25</v>
      </c>
      <c r="AQ71" s="65">
        <v>0</v>
      </c>
      <c r="AR71" s="131">
        <v>0</v>
      </c>
    </row>
    <row r="72" spans="3:44" s="198" customFormat="1" x14ac:dyDescent="0.25">
      <c r="C72" s="363"/>
      <c r="D72" s="246" t="s">
        <v>122</v>
      </c>
      <c r="E72" s="70">
        <v>0.25</v>
      </c>
      <c r="F72" s="255">
        <v>0.25</v>
      </c>
      <c r="G72" s="70">
        <v>1</v>
      </c>
      <c r="H72" s="71">
        <v>1</v>
      </c>
      <c r="I72" s="247" t="s">
        <v>2</v>
      </c>
      <c r="J72" s="71" t="s">
        <v>2</v>
      </c>
      <c r="K72" s="70">
        <v>1</v>
      </c>
      <c r="L72" s="71">
        <v>1</v>
      </c>
      <c r="M72" s="70">
        <v>0.14285714285714285</v>
      </c>
      <c r="N72" s="71">
        <v>0.14285714285714285</v>
      </c>
      <c r="O72" s="70">
        <v>1</v>
      </c>
      <c r="P72" s="71">
        <v>1</v>
      </c>
      <c r="Q72" s="70">
        <v>0.1</v>
      </c>
      <c r="R72" s="71">
        <v>0.45</v>
      </c>
      <c r="S72" s="70">
        <v>0.23529411764705882</v>
      </c>
      <c r="T72" s="71">
        <v>0.29411764705882354</v>
      </c>
      <c r="U72" s="70">
        <v>0.5</v>
      </c>
      <c r="V72" s="71">
        <v>0.75</v>
      </c>
      <c r="W72" s="70">
        <v>0</v>
      </c>
      <c r="X72" s="71">
        <v>0</v>
      </c>
      <c r="Y72" s="70">
        <v>0.2857142857142857</v>
      </c>
      <c r="Z72" s="71">
        <v>0.2857142857142857</v>
      </c>
      <c r="AA72" s="70">
        <v>0.125</v>
      </c>
      <c r="AB72" s="71">
        <v>0.125</v>
      </c>
      <c r="AC72" s="70">
        <v>0.05</v>
      </c>
      <c r="AD72" s="71">
        <v>0.15</v>
      </c>
      <c r="AE72" s="70" t="s">
        <v>2</v>
      </c>
      <c r="AF72" s="71" t="s">
        <v>2</v>
      </c>
      <c r="AG72" s="70">
        <v>1</v>
      </c>
      <c r="AH72" s="71">
        <v>1</v>
      </c>
      <c r="AI72" s="70">
        <v>0</v>
      </c>
      <c r="AJ72" s="71">
        <v>0</v>
      </c>
      <c r="AK72" s="70">
        <v>0.125</v>
      </c>
      <c r="AL72" s="71">
        <v>0.25</v>
      </c>
      <c r="AM72" s="70">
        <v>0</v>
      </c>
      <c r="AN72" s="71">
        <v>0.1875</v>
      </c>
      <c r="AO72" s="70">
        <v>0.14285714285714285</v>
      </c>
      <c r="AP72" s="71">
        <v>0.2857142857142857</v>
      </c>
      <c r="AQ72" s="70">
        <v>0</v>
      </c>
      <c r="AR72" s="133">
        <v>0</v>
      </c>
    </row>
    <row r="73" spans="3:44" s="198" customFormat="1" x14ac:dyDescent="0.25">
      <c r="C73" s="363"/>
      <c r="D73" s="246" t="s">
        <v>136</v>
      </c>
      <c r="E73" s="70">
        <v>0.25</v>
      </c>
      <c r="F73" s="255">
        <v>0.5</v>
      </c>
      <c r="G73" s="70">
        <v>1</v>
      </c>
      <c r="H73" s="71">
        <v>1</v>
      </c>
      <c r="I73" s="247" t="s">
        <v>2</v>
      </c>
      <c r="J73" s="71" t="s">
        <v>2</v>
      </c>
      <c r="K73" s="70">
        <v>1</v>
      </c>
      <c r="L73" s="71">
        <v>1</v>
      </c>
      <c r="M73" s="70">
        <v>0.14285714285714285</v>
      </c>
      <c r="N73" s="71">
        <v>0.2857142857142857</v>
      </c>
      <c r="O73" s="70">
        <v>1</v>
      </c>
      <c r="P73" s="71">
        <v>1</v>
      </c>
      <c r="Q73" s="70">
        <v>0.27777777777777779</v>
      </c>
      <c r="R73" s="71">
        <v>0.3888888888888889</v>
      </c>
      <c r="S73" s="70">
        <v>0.3888888888888889</v>
      </c>
      <c r="T73" s="71">
        <v>0.3888888888888889</v>
      </c>
      <c r="U73" s="70">
        <v>0.75</v>
      </c>
      <c r="V73" s="71">
        <v>1</v>
      </c>
      <c r="W73" s="70">
        <v>0</v>
      </c>
      <c r="X73" s="71">
        <v>0</v>
      </c>
      <c r="Y73" s="70">
        <v>0.5714285714285714</v>
      </c>
      <c r="Z73" s="71">
        <v>0.7142857142857143</v>
      </c>
      <c r="AA73" s="70">
        <v>0.125</v>
      </c>
      <c r="AB73" s="71">
        <v>0.125</v>
      </c>
      <c r="AC73" s="70">
        <v>0.22222222222222221</v>
      </c>
      <c r="AD73" s="71">
        <v>0.27777777777777779</v>
      </c>
      <c r="AE73" s="70" t="s">
        <v>2</v>
      </c>
      <c r="AF73" s="71" t="s">
        <v>2</v>
      </c>
      <c r="AG73" s="70">
        <v>1</v>
      </c>
      <c r="AH73" s="71">
        <v>1</v>
      </c>
      <c r="AI73" s="70">
        <v>0</v>
      </c>
      <c r="AJ73" s="71">
        <v>0</v>
      </c>
      <c r="AK73" s="70">
        <v>0.25</v>
      </c>
      <c r="AL73" s="71">
        <v>0.375</v>
      </c>
      <c r="AM73" s="70">
        <v>6.25E-2</v>
      </c>
      <c r="AN73" s="71">
        <v>0.3125</v>
      </c>
      <c r="AO73" s="70">
        <v>0.14285714285714285</v>
      </c>
      <c r="AP73" s="71">
        <v>0.2857142857142857</v>
      </c>
      <c r="AQ73" s="70">
        <v>1</v>
      </c>
      <c r="AR73" s="133">
        <v>1</v>
      </c>
    </row>
    <row r="74" spans="3:44" s="198" customFormat="1" x14ac:dyDescent="0.25">
      <c r="C74" s="363"/>
      <c r="D74" s="246" t="s">
        <v>141</v>
      </c>
      <c r="E74" s="70">
        <v>0.42857142857142855</v>
      </c>
      <c r="F74" s="255">
        <v>0.7142857142857143</v>
      </c>
      <c r="G74" s="70">
        <v>0.3</v>
      </c>
      <c r="H74" s="71">
        <v>0.3</v>
      </c>
      <c r="I74" s="247">
        <v>0.5</v>
      </c>
      <c r="J74" s="71">
        <v>0.5</v>
      </c>
      <c r="K74" s="70">
        <v>0.2</v>
      </c>
      <c r="L74" s="71">
        <v>0.4</v>
      </c>
      <c r="M74" s="70">
        <v>0.36363636363636365</v>
      </c>
      <c r="N74" s="71">
        <v>0.54545454545454541</v>
      </c>
      <c r="O74" s="70">
        <v>0.5</v>
      </c>
      <c r="P74" s="71">
        <v>0.5</v>
      </c>
      <c r="Q74" s="70">
        <v>0.25</v>
      </c>
      <c r="R74" s="71">
        <v>0.55555555555555558</v>
      </c>
      <c r="S74" s="70">
        <v>0.3611111111111111</v>
      </c>
      <c r="T74" s="71">
        <v>0.44444444444444442</v>
      </c>
      <c r="U74" s="70">
        <v>0.27272727272727271</v>
      </c>
      <c r="V74" s="71">
        <v>0.63636363636363635</v>
      </c>
      <c r="W74" s="70">
        <v>0.27272727272727271</v>
      </c>
      <c r="X74" s="71">
        <v>0.36363636363636365</v>
      </c>
      <c r="Y74" s="70">
        <v>0.33333333333333331</v>
      </c>
      <c r="Z74" s="71">
        <v>0.41666666666666669</v>
      </c>
      <c r="AA74" s="70">
        <v>0.33333333333333331</v>
      </c>
      <c r="AB74" s="71">
        <v>0.58333333333333337</v>
      </c>
      <c r="AC74" s="70">
        <v>0.19444444444444445</v>
      </c>
      <c r="AD74" s="71">
        <v>0.3888888888888889</v>
      </c>
      <c r="AE74" s="70">
        <v>0</v>
      </c>
      <c r="AF74" s="71">
        <v>1</v>
      </c>
      <c r="AG74" s="70">
        <v>0.3</v>
      </c>
      <c r="AH74" s="71">
        <v>0.4</v>
      </c>
      <c r="AI74" s="70">
        <v>0.75</v>
      </c>
      <c r="AJ74" s="71">
        <v>0.75</v>
      </c>
      <c r="AK74" s="70">
        <v>0.30769230769230771</v>
      </c>
      <c r="AL74" s="71">
        <v>0.53846153846153844</v>
      </c>
      <c r="AM74" s="70">
        <v>0.26923076923076922</v>
      </c>
      <c r="AN74" s="71">
        <v>0.5</v>
      </c>
      <c r="AO74" s="70">
        <v>0.33333333333333331</v>
      </c>
      <c r="AP74" s="71">
        <v>0.5</v>
      </c>
      <c r="AQ74" s="70">
        <v>0.16666666666666666</v>
      </c>
      <c r="AR74" s="133">
        <v>0.66666666666666663</v>
      </c>
    </row>
    <row r="75" spans="3:44" s="198" customFormat="1" x14ac:dyDescent="0.25">
      <c r="C75" s="363"/>
      <c r="D75" s="246" t="s">
        <v>151</v>
      </c>
      <c r="E75" s="70">
        <v>0.42857142857142855</v>
      </c>
      <c r="F75" s="255">
        <v>0.7142857142857143</v>
      </c>
      <c r="G75" s="70">
        <v>0.2</v>
      </c>
      <c r="H75" s="71">
        <v>0.3</v>
      </c>
      <c r="I75" s="247">
        <v>0.33333333333333331</v>
      </c>
      <c r="J75" s="71">
        <v>0.5</v>
      </c>
      <c r="K75" s="70">
        <v>0.4</v>
      </c>
      <c r="L75" s="71">
        <v>0.4</v>
      </c>
      <c r="M75" s="70">
        <v>0.36363636363636365</v>
      </c>
      <c r="N75" s="71">
        <v>0.54545454545454541</v>
      </c>
      <c r="O75" s="70">
        <v>0.5</v>
      </c>
      <c r="P75" s="71">
        <v>0.5</v>
      </c>
      <c r="Q75" s="70">
        <v>0.30555555555555558</v>
      </c>
      <c r="R75" s="71">
        <v>0.47222222222222221</v>
      </c>
      <c r="S75" s="70">
        <v>0.41666666666666669</v>
      </c>
      <c r="T75" s="71">
        <v>0.55555555555555558</v>
      </c>
      <c r="U75" s="70">
        <v>0.27272727272727271</v>
      </c>
      <c r="V75" s="71">
        <v>0.63636363636363635</v>
      </c>
      <c r="W75" s="70">
        <v>0.36363636363636365</v>
      </c>
      <c r="X75" s="71">
        <v>0.36363636363636365</v>
      </c>
      <c r="Y75" s="70">
        <v>0.33333333333333331</v>
      </c>
      <c r="Z75" s="71">
        <v>0.5</v>
      </c>
      <c r="AA75" s="70">
        <v>0.41666666666666669</v>
      </c>
      <c r="AB75" s="71">
        <v>0.58333333333333337</v>
      </c>
      <c r="AC75" s="70">
        <v>0.25</v>
      </c>
      <c r="AD75" s="71">
        <v>0.3888888888888889</v>
      </c>
      <c r="AE75" s="70">
        <v>0</v>
      </c>
      <c r="AF75" s="71">
        <v>1</v>
      </c>
      <c r="AG75" s="70">
        <v>0.4</v>
      </c>
      <c r="AH75" s="71">
        <v>0.5</v>
      </c>
      <c r="AI75" s="70">
        <v>0.75</v>
      </c>
      <c r="AJ75" s="71">
        <v>0.75</v>
      </c>
      <c r="AK75" s="70">
        <v>0.42307692307692307</v>
      </c>
      <c r="AL75" s="71">
        <v>0.61538461538461542</v>
      </c>
      <c r="AM75" s="70">
        <v>0.34615384615384615</v>
      </c>
      <c r="AN75" s="71">
        <v>0.61538461538461542</v>
      </c>
      <c r="AO75" s="70">
        <v>0.5</v>
      </c>
      <c r="AP75" s="71">
        <v>0.5</v>
      </c>
      <c r="AQ75" s="70">
        <v>0.33333333333333331</v>
      </c>
      <c r="AR75" s="133">
        <v>1</v>
      </c>
    </row>
    <row r="76" spans="3:44" s="198" customFormat="1" x14ac:dyDescent="0.25">
      <c r="C76" s="363"/>
      <c r="D76" s="246" t="s">
        <v>154</v>
      </c>
      <c r="E76" s="70">
        <v>0.8571428571428571</v>
      </c>
      <c r="F76" s="255">
        <v>0.8571428571428571</v>
      </c>
      <c r="G76" s="70">
        <v>0.3</v>
      </c>
      <c r="H76" s="71">
        <v>0.4</v>
      </c>
      <c r="I76" s="247">
        <v>0.5</v>
      </c>
      <c r="J76" s="71">
        <v>0.5</v>
      </c>
      <c r="K76" s="70">
        <v>0.3</v>
      </c>
      <c r="L76" s="71">
        <v>0.4</v>
      </c>
      <c r="M76" s="70">
        <v>0.41666666666666669</v>
      </c>
      <c r="N76" s="71">
        <v>0.5</v>
      </c>
      <c r="O76" s="70">
        <v>0.5</v>
      </c>
      <c r="P76" s="71">
        <v>0.5</v>
      </c>
      <c r="Q76" s="70">
        <v>0.27777777777777779</v>
      </c>
      <c r="R76" s="71">
        <v>0.5</v>
      </c>
      <c r="S76" s="70">
        <v>0.41666666666666669</v>
      </c>
      <c r="T76" s="71">
        <v>0.61111111111111116</v>
      </c>
      <c r="U76" s="70">
        <v>0.63636363636363635</v>
      </c>
      <c r="V76" s="71">
        <v>0.90909090909090906</v>
      </c>
      <c r="W76" s="70">
        <v>0.27272727272727271</v>
      </c>
      <c r="X76" s="71">
        <v>0.45454545454545453</v>
      </c>
      <c r="Y76" s="70">
        <v>0.46153846153846156</v>
      </c>
      <c r="Z76" s="71">
        <v>0.46153846153846156</v>
      </c>
      <c r="AA76" s="70">
        <v>0.58333333333333337</v>
      </c>
      <c r="AB76" s="71">
        <v>0.58333333333333337</v>
      </c>
      <c r="AC76" s="70">
        <v>0.33333333333333331</v>
      </c>
      <c r="AD76" s="71">
        <v>0.58333333333333337</v>
      </c>
      <c r="AE76" s="70">
        <v>1</v>
      </c>
      <c r="AF76" s="71">
        <v>1</v>
      </c>
      <c r="AG76" s="70">
        <v>0.3</v>
      </c>
      <c r="AH76" s="71">
        <v>0.6</v>
      </c>
      <c r="AI76" s="70">
        <v>0.6</v>
      </c>
      <c r="AJ76" s="71">
        <v>0.6</v>
      </c>
      <c r="AK76" s="70">
        <v>0.42307692307692307</v>
      </c>
      <c r="AL76" s="71">
        <v>0.61538461538461542</v>
      </c>
      <c r="AM76" s="70">
        <v>0.34615384615384615</v>
      </c>
      <c r="AN76" s="71">
        <v>0.46153846153846156</v>
      </c>
      <c r="AO76" s="70">
        <v>0.5</v>
      </c>
      <c r="AP76" s="71">
        <v>0.66666666666666663</v>
      </c>
      <c r="AQ76" s="70">
        <v>0.83333333333333337</v>
      </c>
      <c r="AR76" s="133">
        <v>0.83333333333333337</v>
      </c>
    </row>
    <row r="77" spans="3:44" x14ac:dyDescent="0.25">
      <c r="C77" s="363"/>
      <c r="D77" s="58" t="s">
        <v>164</v>
      </c>
      <c r="E77" s="68"/>
      <c r="F77" s="262"/>
      <c r="G77" s="68"/>
      <c r="H77" s="192"/>
      <c r="I77" s="267"/>
      <c r="J77" s="53"/>
      <c r="K77" s="68"/>
      <c r="L77" s="53"/>
      <c r="M77" s="68"/>
      <c r="N77" s="53"/>
      <c r="O77" s="68"/>
      <c r="P77" s="53"/>
      <c r="Q77" s="68"/>
      <c r="R77" s="53"/>
      <c r="S77" s="68"/>
      <c r="T77" s="53"/>
      <c r="U77" s="68"/>
      <c r="V77" s="53"/>
      <c r="W77" s="68"/>
      <c r="X77" s="53"/>
      <c r="Y77" s="68"/>
      <c r="Z77" s="53"/>
      <c r="AA77" s="68"/>
      <c r="AB77" s="53"/>
      <c r="AC77" s="68"/>
      <c r="AD77" s="53"/>
      <c r="AE77" s="68"/>
      <c r="AF77" s="53"/>
      <c r="AG77" s="68"/>
      <c r="AH77" s="53"/>
      <c r="AI77" s="68"/>
      <c r="AJ77" s="53"/>
      <c r="AK77" s="68"/>
      <c r="AL77" s="53"/>
      <c r="AM77" s="68"/>
      <c r="AN77" s="53"/>
      <c r="AO77" s="68"/>
      <c r="AP77" s="53"/>
      <c r="AQ77" s="68"/>
      <c r="AR77" s="132"/>
    </row>
    <row r="78" spans="3:44" s="198" customFormat="1" x14ac:dyDescent="0.25">
      <c r="C78" s="363"/>
      <c r="D78" s="58" t="s">
        <v>165</v>
      </c>
      <c r="E78" s="68"/>
      <c r="F78" s="262"/>
      <c r="G78" s="68"/>
      <c r="H78" s="192"/>
      <c r="I78" s="267"/>
      <c r="J78" s="192"/>
      <c r="K78" s="68"/>
      <c r="L78" s="192"/>
      <c r="M78" s="68"/>
      <c r="N78" s="192"/>
      <c r="O78" s="68"/>
      <c r="P78" s="192"/>
      <c r="Q78" s="68"/>
      <c r="R78" s="192"/>
      <c r="S78" s="68"/>
      <c r="T78" s="192"/>
      <c r="U78" s="68"/>
      <c r="V78" s="192"/>
      <c r="W78" s="68"/>
      <c r="X78" s="192"/>
      <c r="Y78" s="68"/>
      <c r="Z78" s="192"/>
      <c r="AA78" s="68"/>
      <c r="AB78" s="192"/>
      <c r="AC78" s="68"/>
      <c r="AD78" s="192"/>
      <c r="AE78" s="68"/>
      <c r="AF78" s="192"/>
      <c r="AG78" s="68"/>
      <c r="AH78" s="192"/>
      <c r="AI78" s="68"/>
      <c r="AJ78" s="192"/>
      <c r="AK78" s="68"/>
      <c r="AL78" s="192"/>
      <c r="AM78" s="68"/>
      <c r="AN78" s="192"/>
      <c r="AO78" s="68"/>
      <c r="AP78" s="192"/>
      <c r="AQ78" s="68"/>
      <c r="AR78" s="132"/>
    </row>
    <row r="79" spans="3:44" ht="15.75" thickBot="1" x14ac:dyDescent="0.3">
      <c r="C79" s="364"/>
      <c r="D79" s="114" t="s">
        <v>170</v>
      </c>
      <c r="E79" s="68"/>
      <c r="F79" s="262"/>
      <c r="G79" s="68"/>
      <c r="H79" s="192"/>
      <c r="I79" s="267"/>
      <c r="J79" s="53"/>
      <c r="K79" s="68"/>
      <c r="L79" s="53"/>
      <c r="M79" s="68"/>
      <c r="N79" s="53"/>
      <c r="O79" s="68"/>
      <c r="P79" s="53"/>
      <c r="Q79" s="68"/>
      <c r="R79" s="53"/>
      <c r="S79" s="68"/>
      <c r="T79" s="53"/>
      <c r="U79" s="68"/>
      <c r="V79" s="53"/>
      <c r="W79" s="68"/>
      <c r="X79" s="53"/>
      <c r="Y79" s="68"/>
      <c r="Z79" s="53"/>
      <c r="AA79" s="68"/>
      <c r="AB79" s="53"/>
      <c r="AC79" s="68"/>
      <c r="AD79" s="53"/>
      <c r="AE79" s="68"/>
      <c r="AF79" s="53"/>
      <c r="AG79" s="68"/>
      <c r="AH79" s="53"/>
      <c r="AI79" s="68"/>
      <c r="AJ79" s="53"/>
      <c r="AK79" s="68"/>
      <c r="AL79" s="53"/>
      <c r="AM79" s="68"/>
      <c r="AN79" s="53"/>
      <c r="AO79" s="68"/>
      <c r="AP79" s="53"/>
      <c r="AQ79" s="68"/>
      <c r="AR79" s="132"/>
    </row>
    <row r="80" spans="3:44" x14ac:dyDescent="0.25">
      <c r="C80" s="362" t="s">
        <v>56</v>
      </c>
      <c r="D80" s="57" t="s">
        <v>133</v>
      </c>
      <c r="E80" s="65">
        <v>0.33333333333333331</v>
      </c>
      <c r="F80" s="256">
        <v>1</v>
      </c>
      <c r="G80" s="65">
        <v>0.5714285714285714</v>
      </c>
      <c r="H80" s="64">
        <v>0.5714285714285714</v>
      </c>
      <c r="I80" s="36" t="s">
        <v>2</v>
      </c>
      <c r="J80" s="64" t="s">
        <v>2</v>
      </c>
      <c r="K80" s="65">
        <v>0.42857142857142855</v>
      </c>
      <c r="L80" s="64">
        <v>0.5714285714285714</v>
      </c>
      <c r="M80" s="65">
        <v>0.33333333333333331</v>
      </c>
      <c r="N80" s="64">
        <v>0.66666666666666663</v>
      </c>
      <c r="O80" s="65">
        <v>0</v>
      </c>
      <c r="P80" s="64">
        <v>1</v>
      </c>
      <c r="Q80" s="65">
        <v>0.23529411764705882</v>
      </c>
      <c r="R80" s="64">
        <v>0.52941176470588236</v>
      </c>
      <c r="S80" s="65">
        <v>0.17647058823529413</v>
      </c>
      <c r="T80" s="64">
        <v>0.35294117647058826</v>
      </c>
      <c r="U80" s="65">
        <v>0</v>
      </c>
      <c r="V80" s="64">
        <v>0</v>
      </c>
      <c r="W80" s="65" t="s">
        <v>2</v>
      </c>
      <c r="X80" s="64" t="s">
        <v>2</v>
      </c>
      <c r="Y80" s="65">
        <v>0.36363636363636365</v>
      </c>
      <c r="Z80" s="64">
        <v>0.45454545454545453</v>
      </c>
      <c r="AA80" s="65">
        <v>0</v>
      </c>
      <c r="AB80" s="64">
        <v>0.5</v>
      </c>
      <c r="AC80" s="65">
        <v>0.29411764705882354</v>
      </c>
      <c r="AD80" s="64">
        <v>0.47058823529411764</v>
      </c>
      <c r="AE80" s="65">
        <v>0.5</v>
      </c>
      <c r="AF80" s="64">
        <v>1</v>
      </c>
      <c r="AG80" s="65">
        <v>0.2857142857142857</v>
      </c>
      <c r="AH80" s="64">
        <v>0.5714285714285714</v>
      </c>
      <c r="AI80" s="65">
        <v>0</v>
      </c>
      <c r="AJ80" s="64">
        <v>0</v>
      </c>
      <c r="AK80" s="65">
        <v>0.3</v>
      </c>
      <c r="AL80" s="64">
        <v>0.4</v>
      </c>
      <c r="AM80" s="65">
        <v>0.1</v>
      </c>
      <c r="AN80" s="64">
        <v>0.4</v>
      </c>
      <c r="AO80" s="65">
        <v>0</v>
      </c>
      <c r="AP80" s="64">
        <v>0.25</v>
      </c>
      <c r="AQ80" s="65">
        <v>0</v>
      </c>
      <c r="AR80" s="131">
        <v>0</v>
      </c>
    </row>
    <row r="81" spans="3:44" s="198" customFormat="1" x14ac:dyDescent="0.25">
      <c r="C81" s="363"/>
      <c r="D81" s="246" t="s">
        <v>122</v>
      </c>
      <c r="E81" s="70">
        <v>0.25</v>
      </c>
      <c r="F81" s="255">
        <v>0.25</v>
      </c>
      <c r="G81" s="70">
        <v>1</v>
      </c>
      <c r="H81" s="71">
        <v>1</v>
      </c>
      <c r="I81" s="247" t="s">
        <v>2</v>
      </c>
      <c r="J81" s="71" t="s">
        <v>2</v>
      </c>
      <c r="K81" s="70">
        <v>1</v>
      </c>
      <c r="L81" s="71">
        <v>1</v>
      </c>
      <c r="M81" s="70">
        <v>0.16666666666666666</v>
      </c>
      <c r="N81" s="71">
        <v>0.16666666666666666</v>
      </c>
      <c r="O81" s="70">
        <v>1</v>
      </c>
      <c r="P81" s="71">
        <v>1</v>
      </c>
      <c r="Q81" s="70">
        <v>0.1111111111111111</v>
      </c>
      <c r="R81" s="71">
        <v>0.44444444444444442</v>
      </c>
      <c r="S81" s="70">
        <v>0.1875</v>
      </c>
      <c r="T81" s="71">
        <v>0.25</v>
      </c>
      <c r="U81" s="70">
        <v>0.33333333333333331</v>
      </c>
      <c r="V81" s="71">
        <v>0.66666666666666663</v>
      </c>
      <c r="W81" s="70">
        <v>0</v>
      </c>
      <c r="X81" s="71">
        <v>0</v>
      </c>
      <c r="Y81" s="70">
        <v>0.2857142857142857</v>
      </c>
      <c r="Z81" s="71">
        <v>0.2857142857142857</v>
      </c>
      <c r="AA81" s="70">
        <v>0.125</v>
      </c>
      <c r="AB81" s="71">
        <v>0.125</v>
      </c>
      <c r="AC81" s="70">
        <v>5.5555555555555552E-2</v>
      </c>
      <c r="AD81" s="71">
        <v>0.16666666666666666</v>
      </c>
      <c r="AE81" s="70" t="s">
        <v>2</v>
      </c>
      <c r="AF81" s="71" t="s">
        <v>2</v>
      </c>
      <c r="AG81" s="70">
        <v>1</v>
      </c>
      <c r="AH81" s="71">
        <v>1</v>
      </c>
      <c r="AI81" s="70">
        <v>0</v>
      </c>
      <c r="AJ81" s="71">
        <v>0</v>
      </c>
      <c r="AK81" s="70">
        <v>6.6666666666666666E-2</v>
      </c>
      <c r="AL81" s="71">
        <v>0.2</v>
      </c>
      <c r="AM81" s="70">
        <v>0</v>
      </c>
      <c r="AN81" s="71">
        <v>0.13333333333333333</v>
      </c>
      <c r="AO81" s="70">
        <v>0.14285714285714285</v>
      </c>
      <c r="AP81" s="71">
        <v>0.2857142857142857</v>
      </c>
      <c r="AQ81" s="70">
        <v>0</v>
      </c>
      <c r="AR81" s="133">
        <v>0</v>
      </c>
    </row>
    <row r="82" spans="3:44" s="198" customFormat="1" x14ac:dyDescent="0.25">
      <c r="C82" s="363"/>
      <c r="D82" s="246" t="s">
        <v>136</v>
      </c>
      <c r="E82" s="70">
        <v>0.25</v>
      </c>
      <c r="F82" s="255">
        <v>0.5</v>
      </c>
      <c r="G82" s="70">
        <v>1</v>
      </c>
      <c r="H82" s="71">
        <v>1</v>
      </c>
      <c r="I82" s="247" t="s">
        <v>2</v>
      </c>
      <c r="J82" s="71" t="s">
        <v>2</v>
      </c>
      <c r="K82" s="70">
        <v>1</v>
      </c>
      <c r="L82" s="71">
        <v>1</v>
      </c>
      <c r="M82" s="70">
        <v>0.16666666666666666</v>
      </c>
      <c r="N82" s="71">
        <v>0.16666666666666666</v>
      </c>
      <c r="O82" s="70">
        <v>1</v>
      </c>
      <c r="P82" s="71">
        <v>1</v>
      </c>
      <c r="Q82" s="70">
        <v>0.29411764705882354</v>
      </c>
      <c r="R82" s="71">
        <v>0.35294117647058826</v>
      </c>
      <c r="S82" s="70">
        <v>0.35294117647058826</v>
      </c>
      <c r="T82" s="71">
        <v>0.35294117647058826</v>
      </c>
      <c r="U82" s="70">
        <v>0.66666666666666663</v>
      </c>
      <c r="V82" s="71">
        <v>1</v>
      </c>
      <c r="W82" s="70">
        <v>0</v>
      </c>
      <c r="X82" s="71">
        <v>0</v>
      </c>
      <c r="Y82" s="70">
        <v>0.5714285714285714</v>
      </c>
      <c r="Z82" s="71">
        <v>0.7142857142857143</v>
      </c>
      <c r="AA82" s="70">
        <v>0.125</v>
      </c>
      <c r="AB82" s="71">
        <v>0.125</v>
      </c>
      <c r="AC82" s="70">
        <v>0.23529411764705882</v>
      </c>
      <c r="AD82" s="71">
        <v>0.23529411764705882</v>
      </c>
      <c r="AE82" s="70" t="s">
        <v>2</v>
      </c>
      <c r="AF82" s="71" t="s">
        <v>2</v>
      </c>
      <c r="AG82" s="70">
        <v>1</v>
      </c>
      <c r="AH82" s="71">
        <v>1</v>
      </c>
      <c r="AI82" s="70">
        <v>0</v>
      </c>
      <c r="AJ82" s="71">
        <v>0</v>
      </c>
      <c r="AK82" s="70">
        <v>0.2</v>
      </c>
      <c r="AL82" s="71">
        <v>0.33333333333333331</v>
      </c>
      <c r="AM82" s="70">
        <v>6.6666666666666666E-2</v>
      </c>
      <c r="AN82" s="71">
        <v>0.26666666666666666</v>
      </c>
      <c r="AO82" s="70">
        <v>0.14285714285714285</v>
      </c>
      <c r="AP82" s="71">
        <v>0.2857142857142857</v>
      </c>
      <c r="AQ82" s="70">
        <v>1</v>
      </c>
      <c r="AR82" s="133">
        <v>1</v>
      </c>
    </row>
    <row r="83" spans="3:44" s="198" customFormat="1" x14ac:dyDescent="0.25">
      <c r="C83" s="363"/>
      <c r="D83" s="246" t="s">
        <v>141</v>
      </c>
      <c r="E83" s="70">
        <v>0.5</v>
      </c>
      <c r="F83" s="255">
        <v>0.83333333333333337</v>
      </c>
      <c r="G83" s="70">
        <v>0.25</v>
      </c>
      <c r="H83" s="71">
        <v>0.25</v>
      </c>
      <c r="I83" s="247">
        <v>0.6</v>
      </c>
      <c r="J83" s="71">
        <v>0.6</v>
      </c>
      <c r="K83" s="70">
        <v>0.25</v>
      </c>
      <c r="L83" s="71">
        <v>0.375</v>
      </c>
      <c r="M83" s="70">
        <v>0.4</v>
      </c>
      <c r="N83" s="71">
        <v>0.6</v>
      </c>
      <c r="O83" s="70">
        <v>0.5</v>
      </c>
      <c r="P83" s="71">
        <v>0.5</v>
      </c>
      <c r="Q83" s="70">
        <v>0.24242424242424243</v>
      </c>
      <c r="R83" s="71">
        <v>0.5757575757575758</v>
      </c>
      <c r="S83" s="70">
        <v>0.36363636363636365</v>
      </c>
      <c r="T83" s="71">
        <v>0.45454545454545453</v>
      </c>
      <c r="U83" s="70">
        <v>0.22222222222222221</v>
      </c>
      <c r="V83" s="71">
        <v>0.55555555555555558</v>
      </c>
      <c r="W83" s="70">
        <v>0.27272727272727271</v>
      </c>
      <c r="X83" s="71">
        <v>0.36363636363636365</v>
      </c>
      <c r="Y83" s="70">
        <v>0.36363636363636365</v>
      </c>
      <c r="Z83" s="71">
        <v>0.45454545454545453</v>
      </c>
      <c r="AA83" s="70">
        <v>0.27272727272727271</v>
      </c>
      <c r="AB83" s="71">
        <v>0.54545454545454541</v>
      </c>
      <c r="AC83" s="70">
        <v>0.21212121212121213</v>
      </c>
      <c r="AD83" s="71">
        <v>0.36363636363636365</v>
      </c>
      <c r="AE83" s="70">
        <v>0</v>
      </c>
      <c r="AF83" s="71">
        <v>1</v>
      </c>
      <c r="AG83" s="70">
        <v>0.375</v>
      </c>
      <c r="AH83" s="71">
        <v>0.375</v>
      </c>
      <c r="AI83" s="70">
        <v>0.75</v>
      </c>
      <c r="AJ83" s="71">
        <v>0.75</v>
      </c>
      <c r="AK83" s="70">
        <v>0.32</v>
      </c>
      <c r="AL83" s="71">
        <v>0.56000000000000005</v>
      </c>
      <c r="AM83" s="70">
        <v>0.28000000000000003</v>
      </c>
      <c r="AN83" s="71">
        <v>0.52</v>
      </c>
      <c r="AO83" s="70">
        <v>0.4</v>
      </c>
      <c r="AP83" s="71">
        <v>0.6</v>
      </c>
      <c r="AQ83" s="70">
        <v>0.16666666666666666</v>
      </c>
      <c r="AR83" s="133">
        <v>0.66666666666666663</v>
      </c>
    </row>
    <row r="84" spans="3:44" s="198" customFormat="1" x14ac:dyDescent="0.25">
      <c r="C84" s="363"/>
      <c r="D84" s="246" t="s">
        <v>151</v>
      </c>
      <c r="E84" s="70">
        <v>0.5</v>
      </c>
      <c r="F84" s="255">
        <v>0.83333333333333337</v>
      </c>
      <c r="G84" s="70">
        <v>0.25</v>
      </c>
      <c r="H84" s="71">
        <v>0.375</v>
      </c>
      <c r="I84" s="247">
        <v>0.4</v>
      </c>
      <c r="J84" s="71">
        <v>0.6</v>
      </c>
      <c r="K84" s="70">
        <v>0.375</v>
      </c>
      <c r="L84" s="71">
        <v>0.375</v>
      </c>
      <c r="M84" s="70">
        <v>0.4</v>
      </c>
      <c r="N84" s="71">
        <v>0.6</v>
      </c>
      <c r="O84" s="70">
        <v>0.5</v>
      </c>
      <c r="P84" s="71">
        <v>0.5</v>
      </c>
      <c r="Q84" s="70">
        <v>0.30303030303030304</v>
      </c>
      <c r="R84" s="71">
        <v>0.45454545454545453</v>
      </c>
      <c r="S84" s="70">
        <v>0.42424242424242425</v>
      </c>
      <c r="T84" s="71">
        <v>0.5757575757575758</v>
      </c>
      <c r="U84" s="70">
        <v>0.22222222222222221</v>
      </c>
      <c r="V84" s="71">
        <v>0.55555555555555558</v>
      </c>
      <c r="W84" s="70">
        <v>0.36363636363636365</v>
      </c>
      <c r="X84" s="71">
        <v>0.36363636363636365</v>
      </c>
      <c r="Y84" s="70">
        <v>0.36363636363636365</v>
      </c>
      <c r="Z84" s="71">
        <v>0.54545454545454541</v>
      </c>
      <c r="AA84" s="70">
        <v>0.36363636363636365</v>
      </c>
      <c r="AB84" s="71">
        <v>0.54545454545454541</v>
      </c>
      <c r="AC84" s="70">
        <v>0.27272727272727271</v>
      </c>
      <c r="AD84" s="71">
        <v>0.39393939393939392</v>
      </c>
      <c r="AE84" s="70">
        <v>0</v>
      </c>
      <c r="AF84" s="71">
        <v>1</v>
      </c>
      <c r="AG84" s="70">
        <v>0.5</v>
      </c>
      <c r="AH84" s="71">
        <v>0.625</v>
      </c>
      <c r="AI84" s="70">
        <v>0.75</v>
      </c>
      <c r="AJ84" s="71">
        <v>0.75</v>
      </c>
      <c r="AK84" s="70">
        <v>0.44</v>
      </c>
      <c r="AL84" s="71">
        <v>0.64</v>
      </c>
      <c r="AM84" s="70">
        <v>0.36</v>
      </c>
      <c r="AN84" s="71">
        <v>0.64</v>
      </c>
      <c r="AO84" s="70">
        <v>0.6</v>
      </c>
      <c r="AP84" s="71">
        <v>0.6</v>
      </c>
      <c r="AQ84" s="70">
        <v>0.33333333333333331</v>
      </c>
      <c r="AR84" s="133">
        <v>1</v>
      </c>
    </row>
    <row r="85" spans="3:44" s="198" customFormat="1" x14ac:dyDescent="0.25">
      <c r="C85" s="363"/>
      <c r="D85" s="246" t="s">
        <v>154</v>
      </c>
      <c r="E85" s="70">
        <v>0.83333333333333337</v>
      </c>
      <c r="F85" s="255">
        <v>0.83333333333333337</v>
      </c>
      <c r="G85" s="70">
        <v>0.25</v>
      </c>
      <c r="H85" s="71">
        <v>0.375</v>
      </c>
      <c r="I85" s="247">
        <v>0.6</v>
      </c>
      <c r="J85" s="71">
        <v>0.6</v>
      </c>
      <c r="K85" s="70">
        <v>0.25</v>
      </c>
      <c r="L85" s="71">
        <v>0.375</v>
      </c>
      <c r="M85" s="70">
        <v>0.45454545454545453</v>
      </c>
      <c r="N85" s="71">
        <v>0.54545454545454541</v>
      </c>
      <c r="O85" s="70">
        <v>0.5</v>
      </c>
      <c r="P85" s="71">
        <v>0.5</v>
      </c>
      <c r="Q85" s="70">
        <v>0.27272727272727271</v>
      </c>
      <c r="R85" s="71">
        <v>0.51515151515151514</v>
      </c>
      <c r="S85" s="70">
        <v>0.42424242424242425</v>
      </c>
      <c r="T85" s="71">
        <v>0.63636363636363635</v>
      </c>
      <c r="U85" s="70">
        <v>0.66666666666666663</v>
      </c>
      <c r="V85" s="71">
        <v>0.88888888888888884</v>
      </c>
      <c r="W85" s="70">
        <v>0.27272727272727271</v>
      </c>
      <c r="X85" s="71">
        <v>0.45454545454545453</v>
      </c>
      <c r="Y85" s="70">
        <v>0.5</v>
      </c>
      <c r="Z85" s="71">
        <v>0.5</v>
      </c>
      <c r="AA85" s="70">
        <v>0.54545454545454541</v>
      </c>
      <c r="AB85" s="71">
        <v>0.54545454545454541</v>
      </c>
      <c r="AC85" s="70">
        <v>0.33333333333333331</v>
      </c>
      <c r="AD85" s="71">
        <v>0.60606060606060608</v>
      </c>
      <c r="AE85" s="70">
        <v>1</v>
      </c>
      <c r="AF85" s="71">
        <v>1</v>
      </c>
      <c r="AG85" s="70">
        <v>0.25</v>
      </c>
      <c r="AH85" s="71">
        <v>0.625</v>
      </c>
      <c r="AI85" s="70">
        <v>0.6</v>
      </c>
      <c r="AJ85" s="71">
        <v>0.6</v>
      </c>
      <c r="AK85" s="70">
        <v>0.44</v>
      </c>
      <c r="AL85" s="71">
        <v>0.64</v>
      </c>
      <c r="AM85" s="70">
        <v>0.36</v>
      </c>
      <c r="AN85" s="71">
        <v>0.48</v>
      </c>
      <c r="AO85" s="70">
        <v>0.6</v>
      </c>
      <c r="AP85" s="71">
        <v>0.8</v>
      </c>
      <c r="AQ85" s="70">
        <v>0.83333333333333337</v>
      </c>
      <c r="AR85" s="133">
        <v>0.83333333333333337</v>
      </c>
    </row>
    <row r="86" spans="3:44" x14ac:dyDescent="0.25">
      <c r="C86" s="363"/>
      <c r="D86" s="58" t="s">
        <v>164</v>
      </c>
      <c r="E86" s="68"/>
      <c r="F86" s="262"/>
      <c r="G86" s="68"/>
      <c r="H86" s="192"/>
      <c r="I86" s="267"/>
      <c r="J86" s="53"/>
      <c r="K86" s="68"/>
      <c r="L86" s="53"/>
      <c r="M86" s="68"/>
      <c r="N86" s="53"/>
      <c r="O86" s="68"/>
      <c r="P86" s="53"/>
      <c r="Q86" s="68"/>
      <c r="R86" s="53"/>
      <c r="S86" s="68"/>
      <c r="T86" s="53"/>
      <c r="U86" s="68"/>
      <c r="V86" s="53"/>
      <c r="W86" s="68"/>
      <c r="X86" s="53"/>
      <c r="Y86" s="68"/>
      <c r="Z86" s="53"/>
      <c r="AA86" s="68"/>
      <c r="AB86" s="53"/>
      <c r="AC86" s="68"/>
      <c r="AD86" s="53"/>
      <c r="AE86" s="68"/>
      <c r="AF86" s="53"/>
      <c r="AG86" s="68"/>
      <c r="AH86" s="53"/>
      <c r="AI86" s="68"/>
      <c r="AJ86" s="53"/>
      <c r="AK86" s="68"/>
      <c r="AL86" s="53"/>
      <c r="AM86" s="68"/>
      <c r="AN86" s="53"/>
      <c r="AO86" s="68"/>
      <c r="AP86" s="53"/>
      <c r="AQ86" s="68"/>
      <c r="AR86" s="132"/>
    </row>
    <row r="87" spans="3:44" s="198" customFormat="1" x14ac:dyDescent="0.25">
      <c r="C87" s="363"/>
      <c r="D87" s="58" t="s">
        <v>165</v>
      </c>
      <c r="E87" s="68"/>
      <c r="F87" s="262"/>
      <c r="G87" s="68"/>
      <c r="H87" s="192"/>
      <c r="I87" s="267"/>
      <c r="J87" s="192"/>
      <c r="K87" s="68"/>
      <c r="L87" s="192"/>
      <c r="M87" s="68"/>
      <c r="N87" s="192"/>
      <c r="O87" s="68"/>
      <c r="P87" s="192"/>
      <c r="Q87" s="68"/>
      <c r="R87" s="192"/>
      <c r="S87" s="68"/>
      <c r="T87" s="192"/>
      <c r="U87" s="68"/>
      <c r="V87" s="192"/>
      <c r="W87" s="68"/>
      <c r="X87" s="192"/>
      <c r="Y87" s="68"/>
      <c r="Z87" s="192"/>
      <c r="AA87" s="68"/>
      <c r="AB87" s="192"/>
      <c r="AC87" s="68"/>
      <c r="AD87" s="192"/>
      <c r="AE87" s="68"/>
      <c r="AF87" s="192"/>
      <c r="AG87" s="68"/>
      <c r="AH87" s="192"/>
      <c r="AI87" s="68"/>
      <c r="AJ87" s="192"/>
      <c r="AK87" s="68"/>
      <c r="AL87" s="192"/>
      <c r="AM87" s="68"/>
      <c r="AN87" s="192"/>
      <c r="AO87" s="68"/>
      <c r="AP87" s="192"/>
      <c r="AQ87" s="68"/>
      <c r="AR87" s="132"/>
    </row>
    <row r="88" spans="3:44" ht="15.75" thickBot="1" x14ac:dyDescent="0.3">
      <c r="C88" s="364"/>
      <c r="D88" s="114" t="s">
        <v>170</v>
      </c>
      <c r="E88" s="68"/>
      <c r="F88" s="262"/>
      <c r="G88" s="68"/>
      <c r="H88" s="192"/>
      <c r="I88" s="267"/>
      <c r="J88" s="53"/>
      <c r="K88" s="68"/>
      <c r="L88" s="53"/>
      <c r="M88" s="68"/>
      <c r="N88" s="53"/>
      <c r="O88" s="68"/>
      <c r="P88" s="53"/>
      <c r="Q88" s="68"/>
      <c r="R88" s="53"/>
      <c r="S88" s="68"/>
      <c r="T88" s="53"/>
      <c r="U88" s="68"/>
      <c r="V88" s="53"/>
      <c r="W88" s="68"/>
      <c r="X88" s="53"/>
      <c r="Y88" s="68"/>
      <c r="Z88" s="53"/>
      <c r="AA88" s="68"/>
      <c r="AB88" s="53"/>
      <c r="AC88" s="68"/>
      <c r="AD88" s="53"/>
      <c r="AE88" s="68"/>
      <c r="AF88" s="53"/>
      <c r="AG88" s="68"/>
      <c r="AH88" s="53"/>
      <c r="AI88" s="68"/>
      <c r="AJ88" s="53"/>
      <c r="AK88" s="68"/>
      <c r="AL88" s="53"/>
      <c r="AM88" s="68"/>
      <c r="AN88" s="53"/>
      <c r="AO88" s="68"/>
      <c r="AP88" s="53"/>
      <c r="AQ88" s="68"/>
      <c r="AR88" s="132"/>
    </row>
    <row r="89" spans="3:44" x14ac:dyDescent="0.25">
      <c r="C89" s="362" t="s">
        <v>78</v>
      </c>
      <c r="D89" s="57" t="s">
        <v>133</v>
      </c>
      <c r="E89" s="65" t="s">
        <v>2</v>
      </c>
      <c r="F89" s="64" t="s">
        <v>2</v>
      </c>
      <c r="G89" s="65">
        <v>1</v>
      </c>
      <c r="H89" s="64">
        <v>1</v>
      </c>
      <c r="I89" s="65" t="s">
        <v>2</v>
      </c>
      <c r="J89" s="64" t="s">
        <v>2</v>
      </c>
      <c r="K89" s="65">
        <v>1</v>
      </c>
      <c r="L89" s="64">
        <v>1</v>
      </c>
      <c r="M89" s="65" t="s">
        <v>2</v>
      </c>
      <c r="N89" s="64" t="s">
        <v>2</v>
      </c>
      <c r="O89" s="65" t="s">
        <v>2</v>
      </c>
      <c r="P89" s="64" t="s">
        <v>2</v>
      </c>
      <c r="Q89" s="65">
        <v>0.5</v>
      </c>
      <c r="R89" s="64">
        <v>1</v>
      </c>
      <c r="S89" s="65">
        <v>0</v>
      </c>
      <c r="T89" s="64">
        <v>0.5</v>
      </c>
      <c r="U89" s="65">
        <v>1</v>
      </c>
      <c r="V89" s="64">
        <v>1</v>
      </c>
      <c r="W89" s="65" t="s">
        <v>2</v>
      </c>
      <c r="X89" s="64" t="s">
        <v>2</v>
      </c>
      <c r="Y89" s="65" t="s">
        <v>2</v>
      </c>
      <c r="Z89" s="64" t="s">
        <v>2</v>
      </c>
      <c r="AA89" s="65">
        <v>0.5</v>
      </c>
      <c r="AB89" s="64">
        <v>0.5</v>
      </c>
      <c r="AC89" s="65">
        <v>0.5</v>
      </c>
      <c r="AD89" s="64">
        <v>0.5</v>
      </c>
      <c r="AE89" s="65" t="s">
        <v>2</v>
      </c>
      <c r="AF89" s="64" t="s">
        <v>2</v>
      </c>
      <c r="AG89" s="65">
        <v>1</v>
      </c>
      <c r="AH89" s="64">
        <v>1</v>
      </c>
      <c r="AI89" s="65" t="s">
        <v>2</v>
      </c>
      <c r="AJ89" s="64" t="s">
        <v>2</v>
      </c>
      <c r="AK89" s="65">
        <v>0</v>
      </c>
      <c r="AL89" s="64">
        <v>0</v>
      </c>
      <c r="AM89" s="65">
        <v>0</v>
      </c>
      <c r="AN89" s="64">
        <v>0</v>
      </c>
      <c r="AO89" s="65">
        <v>0.5</v>
      </c>
      <c r="AP89" s="64">
        <v>0.5</v>
      </c>
      <c r="AQ89" s="65" t="s">
        <v>2</v>
      </c>
      <c r="AR89" s="64" t="s">
        <v>2</v>
      </c>
    </row>
    <row r="90" spans="3:44" s="198" customFormat="1" x14ac:dyDescent="0.25">
      <c r="C90" s="363"/>
      <c r="D90" s="246" t="s">
        <v>122</v>
      </c>
      <c r="E90" s="70" t="s">
        <v>2</v>
      </c>
      <c r="F90" s="71" t="s">
        <v>2</v>
      </c>
      <c r="G90" s="70" t="s">
        <v>2</v>
      </c>
      <c r="H90" s="71" t="s">
        <v>2</v>
      </c>
      <c r="I90" s="70" t="s">
        <v>2</v>
      </c>
      <c r="J90" s="71" t="s">
        <v>2</v>
      </c>
      <c r="K90" s="70" t="s">
        <v>2</v>
      </c>
      <c r="L90" s="71" t="s">
        <v>2</v>
      </c>
      <c r="M90" s="70">
        <v>0</v>
      </c>
      <c r="N90" s="71">
        <v>0</v>
      </c>
      <c r="O90" s="70" t="s">
        <v>2</v>
      </c>
      <c r="P90" s="71" t="s">
        <v>2</v>
      </c>
      <c r="Q90" s="70">
        <v>0</v>
      </c>
      <c r="R90" s="71">
        <v>0.5</v>
      </c>
      <c r="S90" s="70">
        <v>1</v>
      </c>
      <c r="T90" s="71">
        <v>1</v>
      </c>
      <c r="U90" s="70">
        <v>1</v>
      </c>
      <c r="V90" s="71">
        <v>1</v>
      </c>
      <c r="W90" s="70" t="s">
        <v>2</v>
      </c>
      <c r="X90" s="71" t="s">
        <v>2</v>
      </c>
      <c r="Y90" s="70" t="s">
        <v>2</v>
      </c>
      <c r="Z90" s="71" t="s">
        <v>2</v>
      </c>
      <c r="AA90" s="70" t="s">
        <v>2</v>
      </c>
      <c r="AB90" s="71" t="s">
        <v>2</v>
      </c>
      <c r="AC90" s="70">
        <v>0</v>
      </c>
      <c r="AD90" s="71">
        <v>0</v>
      </c>
      <c r="AE90" s="70" t="s">
        <v>2</v>
      </c>
      <c r="AF90" s="71" t="s">
        <v>2</v>
      </c>
      <c r="AG90" s="70" t="s">
        <v>2</v>
      </c>
      <c r="AH90" s="71" t="s">
        <v>2</v>
      </c>
      <c r="AI90" s="70" t="s">
        <v>2</v>
      </c>
      <c r="AJ90" s="71" t="s">
        <v>2</v>
      </c>
      <c r="AK90" s="70">
        <v>1</v>
      </c>
      <c r="AL90" s="71">
        <v>1</v>
      </c>
      <c r="AM90" s="70">
        <v>0</v>
      </c>
      <c r="AN90" s="71">
        <v>1</v>
      </c>
      <c r="AO90" s="70" t="s">
        <v>2</v>
      </c>
      <c r="AP90" s="71" t="s">
        <v>2</v>
      </c>
      <c r="AQ90" s="70" t="s">
        <v>2</v>
      </c>
      <c r="AR90" s="71" t="s">
        <v>2</v>
      </c>
    </row>
    <row r="91" spans="3:44" s="198" customFormat="1" x14ac:dyDescent="0.25">
      <c r="C91" s="363"/>
      <c r="D91" s="246" t="s">
        <v>136</v>
      </c>
      <c r="E91" s="70" t="s">
        <v>2</v>
      </c>
      <c r="F91" s="71" t="s">
        <v>2</v>
      </c>
      <c r="G91" s="70" t="s">
        <v>2</v>
      </c>
      <c r="H91" s="71" t="s">
        <v>2</v>
      </c>
      <c r="I91" s="70" t="s">
        <v>2</v>
      </c>
      <c r="J91" s="71" t="s">
        <v>2</v>
      </c>
      <c r="K91" s="70" t="s">
        <v>2</v>
      </c>
      <c r="L91" s="71" t="s">
        <v>2</v>
      </c>
      <c r="M91" s="70">
        <v>0</v>
      </c>
      <c r="N91" s="71">
        <v>1</v>
      </c>
      <c r="O91" s="70" t="s">
        <v>2</v>
      </c>
      <c r="P91" s="71" t="s">
        <v>2</v>
      </c>
      <c r="Q91" s="70">
        <v>0</v>
      </c>
      <c r="R91" s="71">
        <v>1</v>
      </c>
      <c r="S91" s="70">
        <v>1</v>
      </c>
      <c r="T91" s="71">
        <v>1</v>
      </c>
      <c r="U91" s="70">
        <v>1</v>
      </c>
      <c r="V91" s="71">
        <v>1</v>
      </c>
      <c r="W91" s="70" t="s">
        <v>2</v>
      </c>
      <c r="X91" s="71" t="s">
        <v>2</v>
      </c>
      <c r="Y91" s="70" t="s">
        <v>2</v>
      </c>
      <c r="Z91" s="71" t="s">
        <v>2</v>
      </c>
      <c r="AA91" s="70" t="s">
        <v>2</v>
      </c>
      <c r="AB91" s="71" t="s">
        <v>2</v>
      </c>
      <c r="AC91" s="70">
        <v>0</v>
      </c>
      <c r="AD91" s="71">
        <v>1</v>
      </c>
      <c r="AE91" s="70" t="s">
        <v>2</v>
      </c>
      <c r="AF91" s="71" t="s">
        <v>2</v>
      </c>
      <c r="AG91" s="70" t="s">
        <v>2</v>
      </c>
      <c r="AH91" s="71" t="s">
        <v>2</v>
      </c>
      <c r="AI91" s="70" t="s">
        <v>2</v>
      </c>
      <c r="AJ91" s="71" t="s">
        <v>2</v>
      </c>
      <c r="AK91" s="70">
        <v>1</v>
      </c>
      <c r="AL91" s="71">
        <v>1</v>
      </c>
      <c r="AM91" s="70">
        <v>0</v>
      </c>
      <c r="AN91" s="71">
        <v>1</v>
      </c>
      <c r="AO91" s="70" t="s">
        <v>2</v>
      </c>
      <c r="AP91" s="71" t="s">
        <v>2</v>
      </c>
      <c r="AQ91" s="70" t="s">
        <v>2</v>
      </c>
      <c r="AR91" s="71" t="s">
        <v>2</v>
      </c>
    </row>
    <row r="92" spans="3:44" s="198" customFormat="1" x14ac:dyDescent="0.25">
      <c r="C92" s="363"/>
      <c r="D92" s="246" t="s">
        <v>141</v>
      </c>
      <c r="E92" s="70">
        <v>0</v>
      </c>
      <c r="F92" s="340">
        <v>0</v>
      </c>
      <c r="G92" s="70">
        <v>0.5</v>
      </c>
      <c r="H92" s="71">
        <v>0.5</v>
      </c>
      <c r="I92" s="247">
        <v>0</v>
      </c>
      <c r="J92" s="133">
        <v>0</v>
      </c>
      <c r="K92" s="70">
        <v>0</v>
      </c>
      <c r="L92" s="71">
        <v>0.5</v>
      </c>
      <c r="M92" s="70">
        <v>0</v>
      </c>
      <c r="N92" s="133">
        <v>0</v>
      </c>
      <c r="O92" s="70" t="s">
        <v>2</v>
      </c>
      <c r="P92" s="133" t="s">
        <v>2</v>
      </c>
      <c r="Q92" s="70">
        <v>0.33333333333333331</v>
      </c>
      <c r="R92" s="71">
        <v>0.33333333333333331</v>
      </c>
      <c r="S92" s="70">
        <v>0.33333333333333331</v>
      </c>
      <c r="T92" s="71">
        <v>0.33333333333333331</v>
      </c>
      <c r="U92" s="70">
        <v>0.5</v>
      </c>
      <c r="V92" s="71">
        <v>1</v>
      </c>
      <c r="W92" s="70" t="s">
        <v>2</v>
      </c>
      <c r="X92" s="71" t="s">
        <v>2</v>
      </c>
      <c r="Y92" s="70">
        <v>0</v>
      </c>
      <c r="Z92" s="133">
        <v>0</v>
      </c>
      <c r="AA92" s="70">
        <v>1</v>
      </c>
      <c r="AB92" s="71">
        <v>1</v>
      </c>
      <c r="AC92" s="70">
        <v>0</v>
      </c>
      <c r="AD92" s="71">
        <v>0.66666666666666663</v>
      </c>
      <c r="AE92" s="70" t="s">
        <v>2</v>
      </c>
      <c r="AF92" s="133" t="s">
        <v>2</v>
      </c>
      <c r="AG92" s="70">
        <v>0</v>
      </c>
      <c r="AH92" s="71">
        <v>0.5</v>
      </c>
      <c r="AI92" s="70" t="s">
        <v>2</v>
      </c>
      <c r="AJ92" s="133" t="s">
        <v>2</v>
      </c>
      <c r="AK92" s="70">
        <v>0</v>
      </c>
      <c r="AL92" s="71">
        <v>0</v>
      </c>
      <c r="AM92" s="70">
        <v>0</v>
      </c>
      <c r="AN92" s="71">
        <v>0</v>
      </c>
      <c r="AO92" s="70">
        <v>0</v>
      </c>
      <c r="AP92" s="71">
        <v>0</v>
      </c>
      <c r="AQ92" s="70" t="s">
        <v>2</v>
      </c>
      <c r="AR92" s="133" t="s">
        <v>2</v>
      </c>
    </row>
    <row r="93" spans="3:44" s="198" customFormat="1" x14ac:dyDescent="0.25">
      <c r="C93" s="363"/>
      <c r="D93" s="246" t="s">
        <v>151</v>
      </c>
      <c r="E93" s="70">
        <v>0</v>
      </c>
      <c r="F93" s="340">
        <v>0</v>
      </c>
      <c r="G93" s="70">
        <v>0</v>
      </c>
      <c r="H93" s="71">
        <v>0</v>
      </c>
      <c r="I93" s="247">
        <v>0</v>
      </c>
      <c r="J93" s="133">
        <v>0</v>
      </c>
      <c r="K93" s="70">
        <v>0.5</v>
      </c>
      <c r="L93" s="71">
        <v>0.5</v>
      </c>
      <c r="M93" s="70">
        <v>0</v>
      </c>
      <c r="N93" s="133">
        <v>0</v>
      </c>
      <c r="O93" s="70" t="s">
        <v>2</v>
      </c>
      <c r="P93" s="133" t="s">
        <v>2</v>
      </c>
      <c r="Q93" s="70">
        <v>0.33333333333333331</v>
      </c>
      <c r="R93" s="71">
        <v>0.66666666666666663</v>
      </c>
      <c r="S93" s="70">
        <v>0.33333333333333331</v>
      </c>
      <c r="T93" s="71">
        <v>0.33333333333333331</v>
      </c>
      <c r="U93" s="70">
        <v>0.5</v>
      </c>
      <c r="V93" s="71">
        <v>1</v>
      </c>
      <c r="W93" s="70" t="s">
        <v>2</v>
      </c>
      <c r="X93" s="71" t="s">
        <v>2</v>
      </c>
      <c r="Y93" s="70">
        <v>0</v>
      </c>
      <c r="Z93" s="133">
        <v>0</v>
      </c>
      <c r="AA93" s="70">
        <v>1</v>
      </c>
      <c r="AB93" s="71">
        <v>1</v>
      </c>
      <c r="AC93" s="70">
        <v>0</v>
      </c>
      <c r="AD93" s="71">
        <v>0.33333333333333331</v>
      </c>
      <c r="AE93" s="70" t="s">
        <v>2</v>
      </c>
      <c r="AF93" s="133" t="s">
        <v>2</v>
      </c>
      <c r="AG93" s="70">
        <v>0</v>
      </c>
      <c r="AH93" s="71">
        <v>0</v>
      </c>
      <c r="AI93" s="70" t="s">
        <v>2</v>
      </c>
      <c r="AJ93" s="133" t="s">
        <v>2</v>
      </c>
      <c r="AK93" s="70">
        <v>0</v>
      </c>
      <c r="AL93" s="71">
        <v>0</v>
      </c>
      <c r="AM93" s="70">
        <v>0</v>
      </c>
      <c r="AN93" s="71">
        <v>0</v>
      </c>
      <c r="AO93" s="70">
        <v>0</v>
      </c>
      <c r="AP93" s="71">
        <v>0</v>
      </c>
      <c r="AQ93" s="70" t="s">
        <v>2</v>
      </c>
      <c r="AR93" s="133" t="s">
        <v>2</v>
      </c>
    </row>
    <row r="94" spans="3:44" s="198" customFormat="1" x14ac:dyDescent="0.25">
      <c r="C94" s="363"/>
      <c r="D94" s="246" t="s">
        <v>154</v>
      </c>
      <c r="E94" s="70">
        <v>1</v>
      </c>
      <c r="F94" s="340">
        <v>1</v>
      </c>
      <c r="G94" s="70">
        <v>0.5</v>
      </c>
      <c r="H94" s="71">
        <v>0.5</v>
      </c>
      <c r="I94" s="247">
        <v>0</v>
      </c>
      <c r="J94" s="133">
        <v>0</v>
      </c>
      <c r="K94" s="70">
        <v>0.5</v>
      </c>
      <c r="L94" s="71">
        <v>0.5</v>
      </c>
      <c r="M94" s="70">
        <v>0</v>
      </c>
      <c r="N94" s="133">
        <v>0</v>
      </c>
      <c r="O94" s="70" t="s">
        <v>2</v>
      </c>
      <c r="P94" s="133" t="s">
        <v>2</v>
      </c>
      <c r="Q94" s="70">
        <v>0.33333333333333331</v>
      </c>
      <c r="R94" s="71">
        <v>0.33333333333333331</v>
      </c>
      <c r="S94" s="70">
        <v>0.33333333333333331</v>
      </c>
      <c r="T94" s="71">
        <v>0.33333333333333331</v>
      </c>
      <c r="U94" s="70">
        <v>0.5</v>
      </c>
      <c r="V94" s="71">
        <v>1</v>
      </c>
      <c r="W94" s="70" t="s">
        <v>2</v>
      </c>
      <c r="X94" s="71" t="s">
        <v>2</v>
      </c>
      <c r="Y94" s="70">
        <v>0</v>
      </c>
      <c r="Z94" s="133">
        <v>0</v>
      </c>
      <c r="AA94" s="70">
        <v>1</v>
      </c>
      <c r="AB94" s="71">
        <v>1</v>
      </c>
      <c r="AC94" s="70">
        <v>0.33333333333333331</v>
      </c>
      <c r="AD94" s="71">
        <v>0.33333333333333331</v>
      </c>
      <c r="AE94" s="70" t="s">
        <v>2</v>
      </c>
      <c r="AF94" s="133" t="s">
        <v>2</v>
      </c>
      <c r="AG94" s="70">
        <v>0.5</v>
      </c>
      <c r="AH94" s="71">
        <v>0.5</v>
      </c>
      <c r="AI94" s="70" t="s">
        <v>2</v>
      </c>
      <c r="AJ94" s="133" t="s">
        <v>2</v>
      </c>
      <c r="AK94" s="70">
        <v>0</v>
      </c>
      <c r="AL94" s="71">
        <v>0</v>
      </c>
      <c r="AM94" s="70">
        <v>0</v>
      </c>
      <c r="AN94" s="71">
        <v>0</v>
      </c>
      <c r="AO94" s="70">
        <v>0</v>
      </c>
      <c r="AP94" s="71">
        <v>0</v>
      </c>
      <c r="AQ94" s="70" t="s">
        <v>2</v>
      </c>
      <c r="AR94" s="133" t="s">
        <v>2</v>
      </c>
    </row>
    <row r="95" spans="3:44" x14ac:dyDescent="0.25">
      <c r="C95" s="363"/>
      <c r="D95" s="58" t="s">
        <v>164</v>
      </c>
      <c r="E95" s="68"/>
      <c r="F95" s="266"/>
      <c r="G95" s="68"/>
      <c r="H95" s="192"/>
      <c r="I95" s="267"/>
      <c r="J95" s="132"/>
      <c r="K95" s="68"/>
      <c r="L95" s="53"/>
      <c r="M95" s="68"/>
      <c r="N95" s="132"/>
      <c r="O95" s="68"/>
      <c r="P95" s="132"/>
      <c r="Q95" s="68"/>
      <c r="R95" s="53"/>
      <c r="S95" s="68"/>
      <c r="T95" s="53"/>
      <c r="U95" s="68"/>
      <c r="V95" s="53"/>
      <c r="W95" s="68"/>
      <c r="X95" s="53"/>
      <c r="Y95" s="68"/>
      <c r="Z95" s="132"/>
      <c r="AA95" s="68"/>
      <c r="AB95" s="53"/>
      <c r="AC95" s="68"/>
      <c r="AD95" s="53"/>
      <c r="AE95" s="68"/>
      <c r="AF95" s="132"/>
      <c r="AG95" s="68"/>
      <c r="AH95" s="53"/>
      <c r="AI95" s="68"/>
      <c r="AJ95" s="132"/>
      <c r="AK95" s="68"/>
      <c r="AL95" s="53"/>
      <c r="AM95" s="68"/>
      <c r="AN95" s="53"/>
      <c r="AO95" s="68"/>
      <c r="AP95" s="53"/>
      <c r="AQ95" s="68"/>
      <c r="AR95" s="132"/>
    </row>
    <row r="96" spans="3:44" s="198" customFormat="1" x14ac:dyDescent="0.25">
      <c r="C96" s="363"/>
      <c r="D96" s="58" t="s">
        <v>165</v>
      </c>
      <c r="E96" s="68"/>
      <c r="F96" s="266"/>
      <c r="G96" s="68"/>
      <c r="H96" s="132"/>
      <c r="I96" s="267"/>
      <c r="J96" s="132"/>
      <c r="K96" s="68"/>
      <c r="L96" s="132"/>
      <c r="M96" s="68"/>
      <c r="N96" s="132"/>
      <c r="O96" s="68"/>
      <c r="P96" s="132"/>
      <c r="Q96" s="68"/>
      <c r="R96" s="192"/>
      <c r="S96" s="68"/>
      <c r="T96" s="192"/>
      <c r="U96" s="68"/>
      <c r="V96" s="192"/>
      <c r="W96" s="68"/>
      <c r="X96" s="132"/>
      <c r="Y96" s="68"/>
      <c r="Z96" s="132"/>
      <c r="AA96" s="68"/>
      <c r="AB96" s="132"/>
      <c r="AC96" s="68"/>
      <c r="AD96" s="192"/>
      <c r="AE96" s="68"/>
      <c r="AF96" s="132"/>
      <c r="AG96" s="68"/>
      <c r="AH96" s="132"/>
      <c r="AI96" s="68"/>
      <c r="AJ96" s="132"/>
      <c r="AK96" s="68"/>
      <c r="AL96" s="192"/>
      <c r="AM96" s="68"/>
      <c r="AN96" s="192"/>
      <c r="AO96" s="68"/>
      <c r="AP96" s="132"/>
      <c r="AQ96" s="68"/>
      <c r="AR96" s="132"/>
    </row>
    <row r="97" spans="1:44" ht="15.75" thickBot="1" x14ac:dyDescent="0.3">
      <c r="C97" s="364"/>
      <c r="D97" s="114" t="s">
        <v>170</v>
      </c>
      <c r="E97" s="68"/>
      <c r="F97" s="266"/>
      <c r="G97" s="68"/>
      <c r="H97" s="132"/>
      <c r="I97" s="267"/>
      <c r="J97" s="132"/>
      <c r="K97" s="68"/>
      <c r="L97" s="132"/>
      <c r="M97" s="68"/>
      <c r="N97" s="132"/>
      <c r="O97" s="68"/>
      <c r="P97" s="132"/>
      <c r="Q97" s="68"/>
      <c r="R97" s="53"/>
      <c r="S97" s="68"/>
      <c r="T97" s="53"/>
      <c r="U97" s="68"/>
      <c r="V97" s="53"/>
      <c r="W97" s="68"/>
      <c r="X97" s="53"/>
      <c r="Y97" s="68"/>
      <c r="Z97" s="132"/>
      <c r="AA97" s="68"/>
      <c r="AB97" s="132"/>
      <c r="AC97" s="68"/>
      <c r="AD97" s="53"/>
      <c r="AE97" s="68"/>
      <c r="AF97" s="132"/>
      <c r="AG97" s="68"/>
      <c r="AH97" s="132"/>
      <c r="AI97" s="68"/>
      <c r="AJ97" s="132"/>
      <c r="AK97" s="68"/>
      <c r="AL97" s="53"/>
      <c r="AM97" s="68"/>
      <c r="AN97" s="53"/>
      <c r="AO97" s="68"/>
      <c r="AP97" s="132"/>
      <c r="AQ97" s="68"/>
      <c r="AR97" s="132"/>
    </row>
    <row r="98" spans="1:44" s="198" customFormat="1" x14ac:dyDescent="0.25">
      <c r="A98" s="389"/>
      <c r="B98" s="390"/>
      <c r="C98" s="362" t="s">
        <v>148</v>
      </c>
      <c r="D98" s="57" t="s">
        <v>133</v>
      </c>
      <c r="E98" s="65">
        <v>1</v>
      </c>
      <c r="F98" s="256">
        <v>1</v>
      </c>
      <c r="G98" s="65">
        <v>0.92</v>
      </c>
      <c r="H98" s="64">
        <v>0.96</v>
      </c>
      <c r="I98" s="36">
        <v>0.66666666666666663</v>
      </c>
      <c r="J98" s="64">
        <v>0.77777777777777779</v>
      </c>
      <c r="K98" s="65">
        <v>0.92</v>
      </c>
      <c r="L98" s="64">
        <v>0.92</v>
      </c>
      <c r="M98" s="65">
        <v>0.5714285714285714</v>
      </c>
      <c r="N98" s="64">
        <v>0.7142857142857143</v>
      </c>
      <c r="O98" s="65">
        <v>1</v>
      </c>
      <c r="P98" s="64">
        <v>1</v>
      </c>
      <c r="Q98" s="65">
        <v>0.7592592592592593</v>
      </c>
      <c r="R98" s="64">
        <v>0.92592592592592593</v>
      </c>
      <c r="S98" s="65">
        <v>0.72222222222222221</v>
      </c>
      <c r="T98" s="64">
        <v>0.90740740740740744</v>
      </c>
      <c r="U98" s="65">
        <v>0.75</v>
      </c>
      <c r="V98" s="64">
        <v>1</v>
      </c>
      <c r="W98" s="65" t="s">
        <v>2</v>
      </c>
      <c r="X98" s="64" t="s">
        <v>2</v>
      </c>
      <c r="Y98" s="65">
        <v>0.63636363636363635</v>
      </c>
      <c r="Z98" s="64">
        <v>0.77272727272727271</v>
      </c>
      <c r="AA98" s="65">
        <v>0.8</v>
      </c>
      <c r="AB98" s="64">
        <v>0.88</v>
      </c>
      <c r="AC98" s="65">
        <v>0.7407407407407407</v>
      </c>
      <c r="AD98" s="64">
        <v>0.92592592592592593</v>
      </c>
      <c r="AE98" s="65">
        <v>1</v>
      </c>
      <c r="AF98" s="64">
        <v>1</v>
      </c>
      <c r="AG98" s="65">
        <v>0.88</v>
      </c>
      <c r="AH98" s="64">
        <v>0.88</v>
      </c>
      <c r="AI98" s="65">
        <v>0.78947368421052633</v>
      </c>
      <c r="AJ98" s="64">
        <v>1</v>
      </c>
      <c r="AK98" s="65">
        <v>0.55172413793103448</v>
      </c>
      <c r="AL98" s="64">
        <v>0.82758620689655171</v>
      </c>
      <c r="AM98" s="65">
        <v>0.55172413793103448</v>
      </c>
      <c r="AN98" s="64">
        <v>0.65517241379310343</v>
      </c>
      <c r="AO98" s="65">
        <v>0.64</v>
      </c>
      <c r="AP98" s="64">
        <v>0.68</v>
      </c>
      <c r="AQ98" s="65">
        <v>0.68421052631578949</v>
      </c>
      <c r="AR98" s="131">
        <v>0.68421052631578949</v>
      </c>
    </row>
    <row r="99" spans="1:44" s="198" customFormat="1" x14ac:dyDescent="0.25">
      <c r="A99" s="389"/>
      <c r="B99" s="390"/>
      <c r="C99" s="363"/>
      <c r="D99" s="246" t="s">
        <v>122</v>
      </c>
      <c r="E99" s="70">
        <v>1</v>
      </c>
      <c r="F99" s="255">
        <v>1</v>
      </c>
      <c r="G99" s="70">
        <v>0.8125</v>
      </c>
      <c r="H99" s="71">
        <v>1</v>
      </c>
      <c r="I99" s="247">
        <v>0.33333333333333331</v>
      </c>
      <c r="J99" s="71">
        <v>0.33333333333333331</v>
      </c>
      <c r="K99" s="70">
        <v>0.8125</v>
      </c>
      <c r="L99" s="71">
        <v>1</v>
      </c>
      <c r="M99" s="70">
        <v>0.33333333333333331</v>
      </c>
      <c r="N99" s="71">
        <v>0.66666666666666663</v>
      </c>
      <c r="O99" s="70">
        <v>1</v>
      </c>
      <c r="P99" s="71">
        <v>1</v>
      </c>
      <c r="Q99" s="70">
        <v>1</v>
      </c>
      <c r="R99" s="71">
        <v>1</v>
      </c>
      <c r="S99" s="70">
        <v>0.86363636363636365</v>
      </c>
      <c r="T99" s="71">
        <v>0.90909090909090906</v>
      </c>
      <c r="U99" s="70">
        <v>1</v>
      </c>
      <c r="V99" s="71">
        <v>1</v>
      </c>
      <c r="W99" s="70" t="s">
        <v>2</v>
      </c>
      <c r="X99" s="71" t="s">
        <v>2</v>
      </c>
      <c r="Y99" s="70">
        <v>0.81818181818181823</v>
      </c>
      <c r="Z99" s="71">
        <v>1</v>
      </c>
      <c r="AA99" s="70">
        <v>1</v>
      </c>
      <c r="AB99" s="71">
        <v>1</v>
      </c>
      <c r="AC99" s="70">
        <v>0.86363636363636365</v>
      </c>
      <c r="AD99" s="71">
        <v>0.95454545454545459</v>
      </c>
      <c r="AE99" s="70">
        <v>0.83333333333333337</v>
      </c>
      <c r="AF99" s="71">
        <v>1</v>
      </c>
      <c r="AG99" s="70">
        <v>0.75</v>
      </c>
      <c r="AH99" s="71">
        <v>1</v>
      </c>
      <c r="AI99" s="70">
        <v>0.8</v>
      </c>
      <c r="AJ99" s="71">
        <v>0.8</v>
      </c>
      <c r="AK99" s="70">
        <v>0.83333333333333337</v>
      </c>
      <c r="AL99" s="71">
        <v>1</v>
      </c>
      <c r="AM99" s="70">
        <v>0.83333333333333337</v>
      </c>
      <c r="AN99" s="71">
        <v>1</v>
      </c>
      <c r="AO99" s="70">
        <v>0.83333333333333337</v>
      </c>
      <c r="AP99" s="71">
        <v>1</v>
      </c>
      <c r="AQ99" s="70">
        <v>0.66666666666666663</v>
      </c>
      <c r="AR99" s="133">
        <v>0.88888888888888884</v>
      </c>
    </row>
    <row r="100" spans="1:44" s="198" customFormat="1" x14ac:dyDescent="0.25">
      <c r="A100" s="389"/>
      <c r="B100" s="390"/>
      <c r="C100" s="363"/>
      <c r="D100" s="246" t="s">
        <v>136</v>
      </c>
      <c r="E100" s="70">
        <v>1</v>
      </c>
      <c r="F100" s="255">
        <v>1</v>
      </c>
      <c r="G100" s="70">
        <v>0.9375</v>
      </c>
      <c r="H100" s="71">
        <v>1</v>
      </c>
      <c r="I100" s="247">
        <v>0.33333333333333331</v>
      </c>
      <c r="J100" s="71">
        <v>0.33333333333333331</v>
      </c>
      <c r="K100" s="70">
        <v>0.875</v>
      </c>
      <c r="L100" s="71">
        <v>1</v>
      </c>
      <c r="M100" s="70">
        <v>1</v>
      </c>
      <c r="N100" s="71">
        <v>1</v>
      </c>
      <c r="O100" s="70">
        <v>1</v>
      </c>
      <c r="P100" s="71">
        <v>1</v>
      </c>
      <c r="Q100" s="70">
        <v>0.95454545454545459</v>
      </c>
      <c r="R100" s="71">
        <v>1</v>
      </c>
      <c r="S100" s="70">
        <v>0.95454545454545459</v>
      </c>
      <c r="T100" s="71">
        <v>1</v>
      </c>
      <c r="U100" s="70">
        <v>1</v>
      </c>
      <c r="V100" s="71">
        <v>1</v>
      </c>
      <c r="W100" s="70" t="s">
        <v>2</v>
      </c>
      <c r="X100" s="71" t="s">
        <v>2</v>
      </c>
      <c r="Y100" s="70">
        <v>1</v>
      </c>
      <c r="Z100" s="71">
        <v>1</v>
      </c>
      <c r="AA100" s="70">
        <v>1</v>
      </c>
      <c r="AB100" s="71">
        <v>1</v>
      </c>
      <c r="AC100" s="70">
        <v>1</v>
      </c>
      <c r="AD100" s="71">
        <v>1</v>
      </c>
      <c r="AE100" s="70">
        <v>1</v>
      </c>
      <c r="AF100" s="71">
        <v>1</v>
      </c>
      <c r="AG100" s="70">
        <v>0.8125</v>
      </c>
      <c r="AH100" s="71">
        <v>1</v>
      </c>
      <c r="AI100" s="70">
        <v>1</v>
      </c>
      <c r="AJ100" s="71">
        <v>1</v>
      </c>
      <c r="AK100" s="70">
        <v>0.83333333333333337</v>
      </c>
      <c r="AL100" s="71">
        <v>1</v>
      </c>
      <c r="AM100" s="70">
        <v>0.83333333333333337</v>
      </c>
      <c r="AN100" s="71">
        <v>1</v>
      </c>
      <c r="AO100" s="70">
        <v>0.83333333333333337</v>
      </c>
      <c r="AP100" s="71">
        <v>1</v>
      </c>
      <c r="AQ100" s="70">
        <v>0.88888888888888884</v>
      </c>
      <c r="AR100" s="133">
        <v>1</v>
      </c>
    </row>
    <row r="101" spans="1:44" s="198" customFormat="1" x14ac:dyDescent="0.25">
      <c r="A101" s="389"/>
      <c r="B101" s="390"/>
      <c r="C101" s="363"/>
      <c r="D101" s="246" t="s">
        <v>141</v>
      </c>
      <c r="E101" s="70">
        <v>1</v>
      </c>
      <c r="F101" s="255">
        <v>1</v>
      </c>
      <c r="G101" s="70">
        <v>0.967741935483871</v>
      </c>
      <c r="H101" s="71">
        <v>0.967741935483871</v>
      </c>
      <c r="I101" s="247">
        <v>0.73333333333333328</v>
      </c>
      <c r="J101" s="71">
        <v>0.93333333333333335</v>
      </c>
      <c r="K101" s="70">
        <v>0.77419354838709675</v>
      </c>
      <c r="L101" s="71">
        <v>0.93548387096774188</v>
      </c>
      <c r="M101" s="70">
        <v>0.77777777777777779</v>
      </c>
      <c r="N101" s="71">
        <v>0.88888888888888884</v>
      </c>
      <c r="O101" s="70">
        <v>0.81818181818181823</v>
      </c>
      <c r="P101" s="71">
        <v>0.90909090909090906</v>
      </c>
      <c r="Q101" s="70">
        <v>0.98039215686274506</v>
      </c>
      <c r="R101" s="71">
        <v>0.98039215686274506</v>
      </c>
      <c r="S101" s="70">
        <v>0.90196078431372551</v>
      </c>
      <c r="T101" s="71">
        <v>0.98039215686274506</v>
      </c>
      <c r="U101" s="70">
        <v>0.75</v>
      </c>
      <c r="V101" s="71">
        <v>1</v>
      </c>
      <c r="W101" s="70">
        <v>1</v>
      </c>
      <c r="X101" s="71">
        <v>1</v>
      </c>
      <c r="Y101" s="70">
        <v>0.95454545454545459</v>
      </c>
      <c r="Z101" s="71">
        <v>0.95454545454545459</v>
      </c>
      <c r="AA101" s="70">
        <v>0.88888888888888884</v>
      </c>
      <c r="AB101" s="71">
        <v>0.94444444444444442</v>
      </c>
      <c r="AC101" s="70">
        <v>0.74509803921568629</v>
      </c>
      <c r="AD101" s="71">
        <v>0.88235294117647056</v>
      </c>
      <c r="AE101" s="70">
        <v>1</v>
      </c>
      <c r="AF101" s="133">
        <v>1</v>
      </c>
      <c r="AG101" s="70">
        <v>0.83870967741935487</v>
      </c>
      <c r="AH101" s="71">
        <v>1</v>
      </c>
      <c r="AI101" s="70">
        <v>0.92307692307692313</v>
      </c>
      <c r="AJ101" s="133">
        <v>1</v>
      </c>
      <c r="AK101" s="70">
        <v>0.8</v>
      </c>
      <c r="AL101" s="71">
        <v>0.95</v>
      </c>
      <c r="AM101" s="70">
        <v>0.75</v>
      </c>
      <c r="AN101" s="71">
        <v>0.9</v>
      </c>
      <c r="AO101" s="70">
        <v>0.9375</v>
      </c>
      <c r="AP101" s="71">
        <v>1</v>
      </c>
      <c r="AQ101" s="70">
        <v>0.88461538461538458</v>
      </c>
      <c r="AR101" s="133">
        <v>0.92307692307692313</v>
      </c>
    </row>
    <row r="102" spans="1:44" s="198" customFormat="1" x14ac:dyDescent="0.25">
      <c r="A102" s="389"/>
      <c r="B102" s="390"/>
      <c r="C102" s="363"/>
      <c r="D102" s="246" t="s">
        <v>151</v>
      </c>
      <c r="E102" s="70">
        <v>1</v>
      </c>
      <c r="F102" s="255">
        <v>1</v>
      </c>
      <c r="G102" s="70">
        <v>0.83870967741935487</v>
      </c>
      <c r="H102" s="71">
        <v>0.93548387096774188</v>
      </c>
      <c r="I102" s="247">
        <v>0.8666666666666667</v>
      </c>
      <c r="J102" s="71">
        <v>0.93333333333333335</v>
      </c>
      <c r="K102" s="70">
        <v>0.83870967741935487</v>
      </c>
      <c r="L102" s="71">
        <v>0.967741935483871</v>
      </c>
      <c r="M102" s="70">
        <v>0.77777777777777779</v>
      </c>
      <c r="N102" s="71">
        <v>0.88888888888888884</v>
      </c>
      <c r="O102" s="70">
        <v>0.90909090909090906</v>
      </c>
      <c r="P102" s="71">
        <v>0.90909090909090906</v>
      </c>
      <c r="Q102" s="70">
        <v>0.96078431372549022</v>
      </c>
      <c r="R102" s="71">
        <v>0.98039215686274506</v>
      </c>
      <c r="S102" s="70">
        <v>0.94117647058823528</v>
      </c>
      <c r="T102" s="71">
        <v>0.98039215686274506</v>
      </c>
      <c r="U102" s="70">
        <v>0.75</v>
      </c>
      <c r="V102" s="71">
        <v>1</v>
      </c>
      <c r="W102" s="70">
        <v>1</v>
      </c>
      <c r="X102" s="71">
        <v>1</v>
      </c>
      <c r="Y102" s="70">
        <v>0.90909090909090906</v>
      </c>
      <c r="Z102" s="71">
        <v>0.95454545454545459</v>
      </c>
      <c r="AA102" s="70">
        <v>0.88888888888888884</v>
      </c>
      <c r="AB102" s="71">
        <v>0.94444444444444442</v>
      </c>
      <c r="AC102" s="70">
        <v>0.76470588235294112</v>
      </c>
      <c r="AD102" s="71">
        <v>0.94117647058823528</v>
      </c>
      <c r="AE102" s="70">
        <v>1</v>
      </c>
      <c r="AF102" s="133">
        <v>1</v>
      </c>
      <c r="AG102" s="70">
        <v>0.83870967741935487</v>
      </c>
      <c r="AH102" s="71">
        <v>0.967741935483871</v>
      </c>
      <c r="AI102" s="70">
        <v>1</v>
      </c>
      <c r="AJ102" s="133">
        <v>1</v>
      </c>
      <c r="AK102" s="70">
        <v>0.9</v>
      </c>
      <c r="AL102" s="71">
        <v>0.95</v>
      </c>
      <c r="AM102" s="70">
        <v>0.85</v>
      </c>
      <c r="AN102" s="71">
        <v>0.95</v>
      </c>
      <c r="AO102" s="70">
        <v>0.9375</v>
      </c>
      <c r="AP102" s="71">
        <v>0.9375</v>
      </c>
      <c r="AQ102" s="70">
        <v>0.84615384615384615</v>
      </c>
      <c r="AR102" s="133">
        <v>0.96153846153846156</v>
      </c>
    </row>
    <row r="103" spans="1:44" s="198" customFormat="1" x14ac:dyDescent="0.25">
      <c r="A103" s="389"/>
      <c r="B103" s="390"/>
      <c r="C103" s="363"/>
      <c r="D103" s="246" t="s">
        <v>154</v>
      </c>
      <c r="E103" s="70">
        <v>1</v>
      </c>
      <c r="F103" s="255">
        <v>1</v>
      </c>
      <c r="G103" s="70">
        <v>0.967741935483871</v>
      </c>
      <c r="H103" s="71">
        <v>0.967741935483871</v>
      </c>
      <c r="I103" s="247">
        <v>0.93333333333333335</v>
      </c>
      <c r="J103" s="71">
        <v>0.93333333333333335</v>
      </c>
      <c r="K103" s="70">
        <v>0.83870967741935487</v>
      </c>
      <c r="L103" s="71">
        <v>0.967741935483871</v>
      </c>
      <c r="M103" s="70">
        <v>0.88888888888888884</v>
      </c>
      <c r="N103" s="71">
        <v>0.88888888888888884</v>
      </c>
      <c r="O103" s="70">
        <v>0.90909090909090906</v>
      </c>
      <c r="P103" s="71">
        <v>0.90909090909090906</v>
      </c>
      <c r="Q103" s="70">
        <v>0.88235294117647056</v>
      </c>
      <c r="R103" s="71">
        <v>1</v>
      </c>
      <c r="S103" s="70">
        <v>0.90196078431372551</v>
      </c>
      <c r="T103" s="71">
        <v>0.96078431372549022</v>
      </c>
      <c r="U103" s="70">
        <v>1</v>
      </c>
      <c r="V103" s="71">
        <v>1</v>
      </c>
      <c r="W103" s="70">
        <v>1</v>
      </c>
      <c r="X103" s="71">
        <v>1</v>
      </c>
      <c r="Y103" s="70">
        <v>0.90909090909090906</v>
      </c>
      <c r="Z103" s="71">
        <v>0.95454545454545459</v>
      </c>
      <c r="AA103" s="70">
        <v>0.94444444444444442</v>
      </c>
      <c r="AB103" s="71">
        <v>1</v>
      </c>
      <c r="AC103" s="70">
        <v>0.90196078431372551</v>
      </c>
      <c r="AD103" s="71">
        <v>0.94117647058823528</v>
      </c>
      <c r="AE103" s="70">
        <v>1</v>
      </c>
      <c r="AF103" s="133">
        <v>1</v>
      </c>
      <c r="AG103" s="70">
        <v>0.90322580645161288</v>
      </c>
      <c r="AH103" s="71">
        <v>0.967741935483871</v>
      </c>
      <c r="AI103" s="70">
        <v>0.92307692307692313</v>
      </c>
      <c r="AJ103" s="133">
        <v>1</v>
      </c>
      <c r="AK103" s="70">
        <v>0.85</v>
      </c>
      <c r="AL103" s="71">
        <v>0.95</v>
      </c>
      <c r="AM103" s="70">
        <v>0.75</v>
      </c>
      <c r="AN103" s="71">
        <v>0.95</v>
      </c>
      <c r="AO103" s="70">
        <v>1</v>
      </c>
      <c r="AP103" s="71">
        <v>1</v>
      </c>
      <c r="AQ103" s="70">
        <v>0.92307692307692313</v>
      </c>
      <c r="AR103" s="133">
        <v>1</v>
      </c>
    </row>
    <row r="104" spans="1:44" s="198" customFormat="1" x14ac:dyDescent="0.25">
      <c r="A104" s="389"/>
      <c r="B104" s="390"/>
      <c r="C104" s="363"/>
      <c r="D104" s="58" t="s">
        <v>164</v>
      </c>
      <c r="E104" s="68"/>
      <c r="F104" s="262"/>
      <c r="G104" s="68"/>
      <c r="H104" s="192"/>
      <c r="I104" s="267"/>
      <c r="J104" s="53"/>
      <c r="K104" s="68"/>
      <c r="L104" s="53"/>
      <c r="M104" s="68"/>
      <c r="N104" s="53"/>
      <c r="O104" s="68"/>
      <c r="P104" s="53"/>
      <c r="Q104" s="68"/>
      <c r="R104" s="53"/>
      <c r="S104" s="68"/>
      <c r="T104" s="53"/>
      <c r="U104" s="68"/>
      <c r="V104" s="53"/>
      <c r="W104" s="68"/>
      <c r="X104" s="53"/>
      <c r="Y104" s="68"/>
      <c r="Z104" s="53"/>
      <c r="AA104" s="68"/>
      <c r="AB104" s="53"/>
      <c r="AC104" s="68"/>
      <c r="AD104" s="53"/>
      <c r="AE104" s="68"/>
      <c r="AF104" s="132"/>
      <c r="AG104" s="68"/>
      <c r="AH104" s="53"/>
      <c r="AI104" s="68"/>
      <c r="AJ104" s="132"/>
      <c r="AK104" s="68"/>
      <c r="AL104" s="53"/>
      <c r="AM104" s="68"/>
      <c r="AN104" s="53"/>
      <c r="AO104" s="68"/>
      <c r="AP104" s="53"/>
      <c r="AQ104" s="68"/>
      <c r="AR104" s="132"/>
    </row>
    <row r="105" spans="1:44" s="198" customFormat="1" x14ac:dyDescent="0.25">
      <c r="A105" s="389"/>
      <c r="B105" s="390"/>
      <c r="C105" s="363"/>
      <c r="D105" s="58" t="s">
        <v>165</v>
      </c>
      <c r="E105" s="68"/>
      <c r="F105" s="262"/>
      <c r="G105" s="68"/>
      <c r="H105" s="192"/>
      <c r="I105" s="267"/>
      <c r="J105" s="192"/>
      <c r="K105" s="68"/>
      <c r="L105" s="192"/>
      <c r="M105" s="68"/>
      <c r="N105" s="192"/>
      <c r="O105" s="68"/>
      <c r="P105" s="192"/>
      <c r="Q105" s="68"/>
      <c r="R105" s="192"/>
      <c r="S105" s="68"/>
      <c r="T105" s="192"/>
      <c r="U105" s="68"/>
      <c r="V105" s="192"/>
      <c r="W105" s="68"/>
      <c r="X105" s="192"/>
      <c r="Y105" s="68"/>
      <c r="Z105" s="192"/>
      <c r="AA105" s="68"/>
      <c r="AB105" s="192"/>
      <c r="AC105" s="68"/>
      <c r="AD105" s="192"/>
      <c r="AE105" s="68"/>
      <c r="AF105" s="132"/>
      <c r="AG105" s="68"/>
      <c r="AH105" s="192"/>
      <c r="AI105" s="68"/>
      <c r="AJ105" s="132"/>
      <c r="AK105" s="68"/>
      <c r="AL105" s="192"/>
      <c r="AM105" s="68"/>
      <c r="AN105" s="192"/>
      <c r="AO105" s="68"/>
      <c r="AP105" s="192"/>
      <c r="AQ105" s="68"/>
      <c r="AR105" s="132"/>
    </row>
    <row r="106" spans="1:44" s="198" customFormat="1" ht="15.75" thickBot="1" x14ac:dyDescent="0.3">
      <c r="A106" s="389"/>
      <c r="B106" s="390"/>
      <c r="C106" s="364"/>
      <c r="D106" s="114" t="s">
        <v>170</v>
      </c>
      <c r="E106" s="68"/>
      <c r="F106" s="262"/>
      <c r="G106" s="68"/>
      <c r="H106" s="192"/>
      <c r="I106" s="267"/>
      <c r="J106" s="53"/>
      <c r="K106" s="68"/>
      <c r="L106" s="53"/>
      <c r="M106" s="68"/>
      <c r="N106" s="53"/>
      <c r="O106" s="68"/>
      <c r="P106" s="53"/>
      <c r="Q106" s="68"/>
      <c r="R106" s="53"/>
      <c r="S106" s="68"/>
      <c r="T106" s="53"/>
      <c r="U106" s="68"/>
      <c r="V106" s="53"/>
      <c r="W106" s="68"/>
      <c r="X106" s="53"/>
      <c r="Y106" s="68"/>
      <c r="Z106" s="53"/>
      <c r="AA106" s="68"/>
      <c r="AB106" s="53"/>
      <c r="AC106" s="68"/>
      <c r="AD106" s="53"/>
      <c r="AE106" s="68"/>
      <c r="AF106" s="192"/>
      <c r="AG106" s="68"/>
      <c r="AH106" s="53"/>
      <c r="AI106" s="68"/>
      <c r="AJ106" s="132"/>
      <c r="AK106" s="68"/>
      <c r="AL106" s="53"/>
      <c r="AM106" s="68"/>
      <c r="AN106" s="53"/>
      <c r="AO106" s="68"/>
      <c r="AP106" s="53"/>
      <c r="AQ106" s="68"/>
      <c r="AR106" s="132"/>
    </row>
    <row r="107" spans="1:44" s="198" customFormat="1" x14ac:dyDescent="0.25">
      <c r="A107" s="389"/>
      <c r="B107" s="390"/>
      <c r="C107" s="362" t="s">
        <v>146</v>
      </c>
      <c r="D107" s="57" t="s">
        <v>133</v>
      </c>
      <c r="E107" s="65">
        <v>0.76470588235294112</v>
      </c>
      <c r="F107" s="256">
        <v>1</v>
      </c>
      <c r="G107" s="65">
        <v>0.65384615384615385</v>
      </c>
      <c r="H107" s="64">
        <v>0.76923076923076927</v>
      </c>
      <c r="I107" s="36">
        <v>0.42857142857142855</v>
      </c>
      <c r="J107" s="64">
        <v>0.7142857142857143</v>
      </c>
      <c r="K107" s="65">
        <v>0.53846153846153844</v>
      </c>
      <c r="L107" s="64">
        <v>0.76923076923076927</v>
      </c>
      <c r="M107" s="65">
        <v>0.46153846153846156</v>
      </c>
      <c r="N107" s="64">
        <v>0.53846153846153844</v>
      </c>
      <c r="O107" s="65">
        <v>0.875</v>
      </c>
      <c r="P107" s="64">
        <v>1</v>
      </c>
      <c r="Q107" s="65">
        <v>0.51282051282051277</v>
      </c>
      <c r="R107" s="64">
        <v>0.78205128205128205</v>
      </c>
      <c r="S107" s="65">
        <v>0.39743589743589741</v>
      </c>
      <c r="T107" s="64">
        <v>0.65384615384615385</v>
      </c>
      <c r="U107" s="65">
        <v>0.54545454545454541</v>
      </c>
      <c r="V107" s="64">
        <v>0.81818181818181823</v>
      </c>
      <c r="W107" s="65" t="s">
        <v>2</v>
      </c>
      <c r="X107" s="64" t="s">
        <v>2</v>
      </c>
      <c r="Y107" s="65">
        <v>0.4</v>
      </c>
      <c r="Z107" s="64">
        <v>0.54285714285714282</v>
      </c>
      <c r="AA107" s="65">
        <v>0.35483870967741937</v>
      </c>
      <c r="AB107" s="64">
        <v>0.4838709677419355</v>
      </c>
      <c r="AC107" s="65">
        <v>0.33333333333333331</v>
      </c>
      <c r="AD107" s="64">
        <v>0.66666666666666663</v>
      </c>
      <c r="AE107" s="65">
        <v>0.875</v>
      </c>
      <c r="AF107" s="64">
        <v>1</v>
      </c>
      <c r="AG107" s="65">
        <v>0.46153846153846156</v>
      </c>
      <c r="AH107" s="64">
        <v>0.65384615384615385</v>
      </c>
      <c r="AI107" s="65">
        <v>0.63636363636363635</v>
      </c>
      <c r="AJ107" s="64">
        <v>0.68181818181818177</v>
      </c>
      <c r="AK107" s="65">
        <v>0.30769230769230771</v>
      </c>
      <c r="AL107" s="64">
        <v>0.53846153846153844</v>
      </c>
      <c r="AM107" s="65">
        <v>0.26923076923076922</v>
      </c>
      <c r="AN107" s="64">
        <v>0.40384615384615385</v>
      </c>
      <c r="AO107" s="65">
        <v>0.31034482758620691</v>
      </c>
      <c r="AP107" s="64">
        <v>0.41379310344827586</v>
      </c>
      <c r="AQ107" s="65">
        <v>0.6</v>
      </c>
      <c r="AR107" s="64">
        <v>0.6</v>
      </c>
    </row>
    <row r="108" spans="1:44" s="198" customFormat="1" x14ac:dyDescent="0.25">
      <c r="A108" s="389"/>
      <c r="B108" s="390"/>
      <c r="C108" s="363"/>
      <c r="D108" s="246" t="s">
        <v>122</v>
      </c>
      <c r="E108" s="70">
        <v>0.8571428571428571</v>
      </c>
      <c r="F108" s="255">
        <v>0.8571428571428571</v>
      </c>
      <c r="G108" s="70">
        <v>0.66666666666666663</v>
      </c>
      <c r="H108" s="71">
        <v>0.86111111111111116</v>
      </c>
      <c r="I108" s="247">
        <v>0.3</v>
      </c>
      <c r="J108" s="71">
        <v>0.4</v>
      </c>
      <c r="K108" s="70">
        <v>0.69444444444444442</v>
      </c>
      <c r="L108" s="71">
        <v>0.83333333333333337</v>
      </c>
      <c r="M108" s="70">
        <v>0.28000000000000003</v>
      </c>
      <c r="N108" s="71">
        <v>0.36</v>
      </c>
      <c r="O108" s="70">
        <v>0.72727272727272729</v>
      </c>
      <c r="P108" s="71">
        <v>0.90909090909090906</v>
      </c>
      <c r="Q108" s="70">
        <v>0.65625</v>
      </c>
      <c r="R108" s="71">
        <v>0.86458333333333337</v>
      </c>
      <c r="S108" s="70">
        <v>0.5</v>
      </c>
      <c r="T108" s="71">
        <v>0.76041666666666663</v>
      </c>
      <c r="U108" s="70">
        <v>0.75</v>
      </c>
      <c r="V108" s="71">
        <v>0.75</v>
      </c>
      <c r="W108" s="70">
        <v>0</v>
      </c>
      <c r="X108" s="71">
        <v>0.16666666666666666</v>
      </c>
      <c r="Y108" s="70">
        <v>0.54545454545454541</v>
      </c>
      <c r="Z108" s="71">
        <v>0.69696969696969702</v>
      </c>
      <c r="AA108" s="70">
        <v>0.5714285714285714</v>
      </c>
      <c r="AB108" s="71">
        <v>0.7142857142857143</v>
      </c>
      <c r="AC108" s="70">
        <v>0.30208333333333331</v>
      </c>
      <c r="AD108" s="71">
        <v>0.58333333333333337</v>
      </c>
      <c r="AE108" s="70">
        <v>0.58333333333333337</v>
      </c>
      <c r="AF108" s="71">
        <v>0.83333333333333337</v>
      </c>
      <c r="AG108" s="70">
        <v>0.5</v>
      </c>
      <c r="AH108" s="71">
        <v>0.80555555555555558</v>
      </c>
      <c r="AI108" s="70">
        <v>0.46875</v>
      </c>
      <c r="AJ108" s="71">
        <v>0.5625</v>
      </c>
      <c r="AK108" s="70">
        <v>0.38333333333333336</v>
      </c>
      <c r="AL108" s="71">
        <v>0.76666666666666672</v>
      </c>
      <c r="AM108" s="70">
        <v>0.26666666666666666</v>
      </c>
      <c r="AN108" s="71">
        <v>0.6</v>
      </c>
      <c r="AO108" s="70">
        <v>0.43333333333333335</v>
      </c>
      <c r="AP108" s="71">
        <v>0.56666666666666665</v>
      </c>
      <c r="AQ108" s="70">
        <v>0.4642857142857143</v>
      </c>
      <c r="AR108" s="71">
        <v>0.75</v>
      </c>
    </row>
    <row r="109" spans="1:44" s="198" customFormat="1" x14ac:dyDescent="0.25">
      <c r="A109" s="389"/>
      <c r="B109" s="390"/>
      <c r="C109" s="363"/>
      <c r="D109" s="246" t="s">
        <v>136</v>
      </c>
      <c r="E109" s="70">
        <v>0.8571428571428571</v>
      </c>
      <c r="F109" s="255">
        <v>1</v>
      </c>
      <c r="G109" s="70">
        <v>0.80555555555555558</v>
      </c>
      <c r="H109" s="71">
        <v>0.94444444444444442</v>
      </c>
      <c r="I109" s="247">
        <v>0.66666666666666663</v>
      </c>
      <c r="J109" s="71">
        <v>0.73333333333333328</v>
      </c>
      <c r="K109" s="70">
        <v>0.77777777777777779</v>
      </c>
      <c r="L109" s="71">
        <v>0.94444444444444442</v>
      </c>
      <c r="M109" s="70">
        <v>0.68</v>
      </c>
      <c r="N109" s="71">
        <v>0.72</v>
      </c>
      <c r="O109" s="70">
        <v>0.90909090909090906</v>
      </c>
      <c r="P109" s="71">
        <v>0.90909090909090906</v>
      </c>
      <c r="Q109" s="70">
        <v>0.79166666666666663</v>
      </c>
      <c r="R109" s="71">
        <v>0.9375</v>
      </c>
      <c r="S109" s="70">
        <v>0.80208333333333337</v>
      </c>
      <c r="T109" s="71">
        <v>0.9375</v>
      </c>
      <c r="U109" s="70">
        <v>0.75</v>
      </c>
      <c r="V109" s="71">
        <v>1</v>
      </c>
      <c r="W109" s="70">
        <v>0.33333333333333331</v>
      </c>
      <c r="X109" s="71">
        <v>0.33333333333333331</v>
      </c>
      <c r="Y109" s="70">
        <v>0.93939393939393945</v>
      </c>
      <c r="Z109" s="71">
        <v>0.96969696969696972</v>
      </c>
      <c r="AA109" s="70">
        <v>0.81632653061224492</v>
      </c>
      <c r="AB109" s="71">
        <v>0.87755102040816324</v>
      </c>
      <c r="AC109" s="70">
        <v>0.59375</v>
      </c>
      <c r="AD109" s="71">
        <v>0.875</v>
      </c>
      <c r="AE109" s="70">
        <v>1</v>
      </c>
      <c r="AF109" s="71">
        <v>1</v>
      </c>
      <c r="AG109" s="70">
        <v>0.88888888888888884</v>
      </c>
      <c r="AH109" s="71">
        <v>0.91666666666666663</v>
      </c>
      <c r="AI109" s="70">
        <v>0.71875</v>
      </c>
      <c r="AJ109" s="71">
        <v>0.84375</v>
      </c>
      <c r="AK109" s="70">
        <v>0.48333333333333334</v>
      </c>
      <c r="AL109" s="71">
        <v>0.8833333333333333</v>
      </c>
      <c r="AM109" s="70">
        <v>0.35</v>
      </c>
      <c r="AN109" s="71">
        <v>0.75</v>
      </c>
      <c r="AO109" s="70">
        <v>0.53333333333333333</v>
      </c>
      <c r="AP109" s="71">
        <v>0.7</v>
      </c>
      <c r="AQ109" s="70">
        <v>0.8214285714285714</v>
      </c>
      <c r="AR109" s="71">
        <v>0.9285714285714286</v>
      </c>
    </row>
    <row r="110" spans="1:44" s="198" customFormat="1" x14ac:dyDescent="0.25">
      <c r="A110" s="389"/>
      <c r="B110" s="390"/>
      <c r="C110" s="363"/>
      <c r="D110" s="246" t="s">
        <v>141</v>
      </c>
      <c r="E110" s="70">
        <v>0.57894736842105265</v>
      </c>
      <c r="F110" s="255">
        <v>0.78947368421052633</v>
      </c>
      <c r="G110" s="70">
        <v>0.51282051282051277</v>
      </c>
      <c r="H110" s="71">
        <v>0.79487179487179482</v>
      </c>
      <c r="I110" s="247">
        <v>0.36363636363636365</v>
      </c>
      <c r="J110" s="71">
        <v>0.54545454545454541</v>
      </c>
      <c r="K110" s="70">
        <v>0.28205128205128205</v>
      </c>
      <c r="L110" s="71">
        <v>0.64102564102564108</v>
      </c>
      <c r="M110" s="70">
        <v>0.29411764705882354</v>
      </c>
      <c r="N110" s="71">
        <v>0.52941176470588236</v>
      </c>
      <c r="O110" s="70">
        <v>0.66666666666666663</v>
      </c>
      <c r="P110" s="71">
        <v>0.66666666666666663</v>
      </c>
      <c r="Q110" s="70">
        <v>0.60169491525423724</v>
      </c>
      <c r="R110" s="71">
        <v>0.86440677966101698</v>
      </c>
      <c r="S110" s="70">
        <v>0.49152542372881358</v>
      </c>
      <c r="T110" s="71">
        <v>0.77118644067796616</v>
      </c>
      <c r="U110" s="70">
        <v>0.35294117647058826</v>
      </c>
      <c r="V110" s="71">
        <v>0.88235294117647056</v>
      </c>
      <c r="W110" s="70">
        <v>0.34782608695652173</v>
      </c>
      <c r="X110" s="71">
        <v>0.60869565217391308</v>
      </c>
      <c r="Y110" s="70">
        <v>0.42222222222222222</v>
      </c>
      <c r="Z110" s="71">
        <v>0.68888888888888888</v>
      </c>
      <c r="AA110" s="70">
        <v>0.48936170212765956</v>
      </c>
      <c r="AB110" s="71">
        <v>0.74468085106382975</v>
      </c>
      <c r="AC110" s="70">
        <v>0.19491525423728814</v>
      </c>
      <c r="AD110" s="71">
        <v>0.48305084745762711</v>
      </c>
      <c r="AE110" s="70">
        <v>0.75</v>
      </c>
      <c r="AF110" s="133">
        <v>1</v>
      </c>
      <c r="AG110" s="70">
        <v>0.41025641025641024</v>
      </c>
      <c r="AH110" s="71">
        <v>0.71794871794871795</v>
      </c>
      <c r="AI110" s="70">
        <v>0.90909090909090906</v>
      </c>
      <c r="AJ110" s="133">
        <v>0.95454545454545459</v>
      </c>
      <c r="AK110" s="70">
        <v>0.379746835443038</v>
      </c>
      <c r="AL110" s="71">
        <v>0.65822784810126578</v>
      </c>
      <c r="AM110" s="70">
        <v>0.30379746835443039</v>
      </c>
      <c r="AN110" s="71">
        <v>0.53164556962025311</v>
      </c>
      <c r="AO110" s="70">
        <v>0.33333333333333331</v>
      </c>
      <c r="AP110" s="71">
        <v>0.54166666666666663</v>
      </c>
      <c r="AQ110" s="70">
        <v>0.43243243243243246</v>
      </c>
      <c r="AR110" s="133">
        <v>0.70270270270270274</v>
      </c>
    </row>
    <row r="111" spans="1:44" s="198" customFormat="1" x14ac:dyDescent="0.25">
      <c r="A111" s="389"/>
      <c r="B111" s="390"/>
      <c r="C111" s="363"/>
      <c r="D111" s="246" t="s">
        <v>151</v>
      </c>
      <c r="E111" s="70">
        <v>0.57894736842105265</v>
      </c>
      <c r="F111" s="255">
        <v>0.89473684210526316</v>
      </c>
      <c r="G111" s="70">
        <v>0.58974358974358976</v>
      </c>
      <c r="H111" s="71">
        <v>0.69230769230769229</v>
      </c>
      <c r="I111" s="247">
        <v>0.27272727272727271</v>
      </c>
      <c r="J111" s="71">
        <v>0.60606060606060608</v>
      </c>
      <c r="K111" s="70">
        <v>0.66666666666666663</v>
      </c>
      <c r="L111" s="71">
        <v>0.74358974358974361</v>
      </c>
      <c r="M111" s="70">
        <v>0.41176470588235292</v>
      </c>
      <c r="N111" s="71">
        <v>0.70588235294117652</v>
      </c>
      <c r="O111" s="70">
        <v>0.66666666666666663</v>
      </c>
      <c r="P111" s="71">
        <v>0.66666666666666663</v>
      </c>
      <c r="Q111" s="70">
        <v>0.51694915254237284</v>
      </c>
      <c r="R111" s="71">
        <v>0.72881355932203384</v>
      </c>
      <c r="S111" s="70">
        <v>0.72033898305084743</v>
      </c>
      <c r="T111" s="71">
        <v>0.83050847457627119</v>
      </c>
      <c r="U111" s="70">
        <v>0.35294117647058826</v>
      </c>
      <c r="V111" s="71">
        <v>0.88235294117647056</v>
      </c>
      <c r="W111" s="70">
        <v>0.43478260869565216</v>
      </c>
      <c r="X111" s="71">
        <v>0.73913043478260865</v>
      </c>
      <c r="Y111" s="70">
        <v>0.42222222222222222</v>
      </c>
      <c r="Z111" s="71">
        <v>0.68888888888888888</v>
      </c>
      <c r="AA111" s="70">
        <v>0.58695652173913049</v>
      </c>
      <c r="AB111" s="71">
        <v>0.71739130434782605</v>
      </c>
      <c r="AC111" s="70">
        <v>0.24576271186440679</v>
      </c>
      <c r="AD111" s="71">
        <v>0.57627118644067798</v>
      </c>
      <c r="AE111" s="70">
        <v>0.75</v>
      </c>
      <c r="AF111" s="133">
        <v>1</v>
      </c>
      <c r="AG111" s="70">
        <v>0.61538461538461542</v>
      </c>
      <c r="AH111" s="71">
        <v>0.89743589743589747</v>
      </c>
      <c r="AI111" s="70">
        <v>0.90909090909090906</v>
      </c>
      <c r="AJ111" s="133">
        <v>0.95454545454545459</v>
      </c>
      <c r="AK111" s="70">
        <v>0.58227848101265822</v>
      </c>
      <c r="AL111" s="71">
        <v>0.84810126582278478</v>
      </c>
      <c r="AM111" s="70">
        <v>0.45569620253164556</v>
      </c>
      <c r="AN111" s="71">
        <v>0.78481012658227844</v>
      </c>
      <c r="AO111" s="70">
        <v>0.20833333333333334</v>
      </c>
      <c r="AP111" s="71">
        <v>0.41666666666666669</v>
      </c>
      <c r="AQ111" s="70">
        <v>0.51351351351351349</v>
      </c>
      <c r="AR111" s="133">
        <v>0.7567567567567568</v>
      </c>
    </row>
    <row r="112" spans="1:44" s="198" customFormat="1" x14ac:dyDescent="0.25">
      <c r="A112" s="389"/>
      <c r="B112" s="390"/>
      <c r="C112" s="363"/>
      <c r="D112" s="246" t="s">
        <v>154</v>
      </c>
      <c r="E112" s="70">
        <v>0.84210526315789469</v>
      </c>
      <c r="F112" s="255">
        <v>0.89473684210526316</v>
      </c>
      <c r="G112" s="70">
        <v>0.69230769230769229</v>
      </c>
      <c r="H112" s="71">
        <v>0.79487179487179482</v>
      </c>
      <c r="I112" s="247">
        <v>0.60606060606060608</v>
      </c>
      <c r="J112" s="71">
        <v>0.81818181818181823</v>
      </c>
      <c r="K112" s="70">
        <v>0.41025641025641024</v>
      </c>
      <c r="L112" s="71">
        <v>0.74358974358974361</v>
      </c>
      <c r="M112" s="70">
        <v>0.41176470588235292</v>
      </c>
      <c r="N112" s="71">
        <v>0.6470588235294118</v>
      </c>
      <c r="O112" s="70">
        <v>0.77777777777777779</v>
      </c>
      <c r="P112" s="71">
        <v>0.77777777777777779</v>
      </c>
      <c r="Q112" s="70">
        <v>0.56034482758620685</v>
      </c>
      <c r="R112" s="71">
        <v>0.82758620689655171</v>
      </c>
      <c r="S112" s="70">
        <v>0.5431034482758621</v>
      </c>
      <c r="T112" s="71">
        <v>0.83620689655172409</v>
      </c>
      <c r="U112" s="70">
        <v>0.88235294117647056</v>
      </c>
      <c r="V112" s="71">
        <v>1</v>
      </c>
      <c r="W112" s="70">
        <v>0.40909090909090912</v>
      </c>
      <c r="X112" s="71">
        <v>0.72727272727272729</v>
      </c>
      <c r="Y112" s="70">
        <v>0.4</v>
      </c>
      <c r="Z112" s="71">
        <v>0.66666666666666663</v>
      </c>
      <c r="AA112" s="70">
        <v>0.60869565217391308</v>
      </c>
      <c r="AB112" s="71">
        <v>0.71739130434782605</v>
      </c>
      <c r="AC112" s="70">
        <v>0.50862068965517238</v>
      </c>
      <c r="AD112" s="71">
        <v>0.83620689655172409</v>
      </c>
      <c r="AE112" s="70">
        <v>1</v>
      </c>
      <c r="AF112" s="133">
        <v>1</v>
      </c>
      <c r="AG112" s="70">
        <v>0.58974358974358976</v>
      </c>
      <c r="AH112" s="71">
        <v>0.87179487179487181</v>
      </c>
      <c r="AI112" s="70">
        <v>0.86363636363636365</v>
      </c>
      <c r="AJ112" s="133">
        <v>0.95454545454545459</v>
      </c>
      <c r="AK112" s="70">
        <v>0.44155844155844154</v>
      </c>
      <c r="AL112" s="71">
        <v>0.79220779220779225</v>
      </c>
      <c r="AM112" s="70">
        <v>0.35064935064935066</v>
      </c>
      <c r="AN112" s="71">
        <v>0.58441558441558439</v>
      </c>
      <c r="AO112" s="70">
        <v>0.41666666666666669</v>
      </c>
      <c r="AP112" s="71">
        <v>0.625</v>
      </c>
      <c r="AQ112" s="70">
        <v>0.72222222222222221</v>
      </c>
      <c r="AR112" s="133">
        <v>0.91666666666666663</v>
      </c>
    </row>
    <row r="113" spans="1:44" s="198" customFormat="1" x14ac:dyDescent="0.25">
      <c r="A113" s="389"/>
      <c r="B113" s="390"/>
      <c r="C113" s="363"/>
      <c r="D113" s="58" t="s">
        <v>164</v>
      </c>
      <c r="E113" s="68"/>
      <c r="F113" s="262"/>
      <c r="G113" s="68"/>
      <c r="H113" s="192"/>
      <c r="I113" s="267"/>
      <c r="J113" s="53"/>
      <c r="K113" s="68"/>
      <c r="L113" s="53"/>
      <c r="M113" s="68"/>
      <c r="N113" s="53"/>
      <c r="O113" s="68"/>
      <c r="P113" s="53"/>
      <c r="Q113" s="68"/>
      <c r="R113" s="53"/>
      <c r="S113" s="68"/>
      <c r="T113" s="53"/>
      <c r="U113" s="68"/>
      <c r="V113" s="53"/>
      <c r="W113" s="68"/>
      <c r="X113" s="53"/>
      <c r="Y113" s="68"/>
      <c r="Z113" s="53"/>
      <c r="AA113" s="68"/>
      <c r="AB113" s="53"/>
      <c r="AC113" s="68"/>
      <c r="AD113" s="53"/>
      <c r="AE113" s="68"/>
      <c r="AF113" s="132"/>
      <c r="AG113" s="68"/>
      <c r="AH113" s="53"/>
      <c r="AI113" s="68"/>
      <c r="AJ113" s="132"/>
      <c r="AK113" s="68"/>
      <c r="AL113" s="53"/>
      <c r="AM113" s="68"/>
      <c r="AN113" s="53"/>
      <c r="AO113" s="68"/>
      <c r="AP113" s="53"/>
      <c r="AQ113" s="68"/>
      <c r="AR113" s="132"/>
    </row>
    <row r="114" spans="1:44" s="198" customFormat="1" x14ac:dyDescent="0.25">
      <c r="A114" s="389"/>
      <c r="B114" s="390"/>
      <c r="C114" s="363"/>
      <c r="D114" s="58" t="s">
        <v>165</v>
      </c>
      <c r="E114" s="68"/>
      <c r="F114" s="262"/>
      <c r="G114" s="68"/>
      <c r="H114" s="192"/>
      <c r="I114" s="267"/>
      <c r="J114" s="192"/>
      <c r="K114" s="68"/>
      <c r="L114" s="192"/>
      <c r="M114" s="68"/>
      <c r="N114" s="192"/>
      <c r="O114" s="68"/>
      <c r="P114" s="192"/>
      <c r="Q114" s="68"/>
      <c r="R114" s="192"/>
      <c r="S114" s="68"/>
      <c r="T114" s="192"/>
      <c r="U114" s="68"/>
      <c r="V114" s="192"/>
      <c r="W114" s="68"/>
      <c r="X114" s="192"/>
      <c r="Y114" s="68"/>
      <c r="Z114" s="192"/>
      <c r="AA114" s="68"/>
      <c r="AB114" s="192"/>
      <c r="AC114" s="68"/>
      <c r="AD114" s="192"/>
      <c r="AE114" s="68"/>
      <c r="AF114" s="132"/>
      <c r="AG114" s="68"/>
      <c r="AH114" s="192"/>
      <c r="AI114" s="68"/>
      <c r="AJ114" s="132"/>
      <c r="AK114" s="68"/>
      <c r="AL114" s="192"/>
      <c r="AM114" s="68"/>
      <c r="AN114" s="192"/>
      <c r="AO114" s="68"/>
      <c r="AP114" s="192"/>
      <c r="AQ114" s="68"/>
      <c r="AR114" s="132"/>
    </row>
    <row r="115" spans="1:44" s="198" customFormat="1" ht="15.75" thickBot="1" x14ac:dyDescent="0.3">
      <c r="A115" s="389"/>
      <c r="B115" s="390"/>
      <c r="C115" s="364"/>
      <c r="D115" s="114" t="s">
        <v>170</v>
      </c>
      <c r="E115" s="68"/>
      <c r="F115" s="262"/>
      <c r="G115" s="68"/>
      <c r="H115" s="192"/>
      <c r="I115" s="267"/>
      <c r="J115" s="53"/>
      <c r="K115" s="68"/>
      <c r="L115" s="53"/>
      <c r="M115" s="68"/>
      <c r="N115" s="53"/>
      <c r="O115" s="68"/>
      <c r="P115" s="53"/>
      <c r="Q115" s="68"/>
      <c r="R115" s="53"/>
      <c r="S115" s="68"/>
      <c r="T115" s="53"/>
      <c r="U115" s="68"/>
      <c r="V115" s="53"/>
      <c r="W115" s="68"/>
      <c r="X115" s="53"/>
      <c r="Y115" s="68"/>
      <c r="Z115" s="53"/>
      <c r="AA115" s="68"/>
      <c r="AB115" s="53"/>
      <c r="AC115" s="68"/>
      <c r="AD115" s="53"/>
      <c r="AE115" s="68"/>
      <c r="AF115" s="192"/>
      <c r="AG115" s="68"/>
      <c r="AH115" s="53"/>
      <c r="AI115" s="68"/>
      <c r="AJ115" s="132"/>
      <c r="AK115" s="68"/>
      <c r="AL115" s="53"/>
      <c r="AM115" s="68"/>
      <c r="AN115" s="53"/>
      <c r="AO115" s="68"/>
      <c r="AP115" s="53"/>
      <c r="AQ115" s="68"/>
      <c r="AR115" s="132"/>
    </row>
    <row r="116" spans="1:44" s="198" customFormat="1" x14ac:dyDescent="0.25">
      <c r="A116" s="389"/>
      <c r="B116" s="390"/>
      <c r="C116" s="362" t="s">
        <v>147</v>
      </c>
      <c r="D116" s="57" t="s">
        <v>133</v>
      </c>
      <c r="E116" s="65">
        <v>0</v>
      </c>
      <c r="F116" s="256">
        <v>0.66666666666666663</v>
      </c>
      <c r="G116" s="65">
        <v>0</v>
      </c>
      <c r="H116" s="64">
        <v>0</v>
      </c>
      <c r="I116" s="269">
        <v>0</v>
      </c>
      <c r="J116" s="138">
        <v>0</v>
      </c>
      <c r="K116" s="65">
        <v>0</v>
      </c>
      <c r="L116" s="64">
        <v>0</v>
      </c>
      <c r="M116" s="120">
        <v>0</v>
      </c>
      <c r="N116" s="138">
        <v>0</v>
      </c>
      <c r="O116" s="120" t="s">
        <v>2</v>
      </c>
      <c r="P116" s="138" t="s">
        <v>2</v>
      </c>
      <c r="Q116" s="65">
        <v>0</v>
      </c>
      <c r="R116" s="64">
        <v>0.33333333333333331</v>
      </c>
      <c r="S116" s="65">
        <v>0</v>
      </c>
      <c r="T116" s="64">
        <v>0</v>
      </c>
      <c r="U116" s="65">
        <v>0.33333333333333331</v>
      </c>
      <c r="V116" s="64">
        <v>0.66666666666666663</v>
      </c>
      <c r="W116" s="65" t="s">
        <v>2</v>
      </c>
      <c r="X116" s="64" t="s">
        <v>2</v>
      </c>
      <c r="Y116" s="65">
        <v>0</v>
      </c>
      <c r="Z116" s="64">
        <v>0</v>
      </c>
      <c r="AA116" s="65">
        <v>0</v>
      </c>
      <c r="AB116" s="64">
        <v>0</v>
      </c>
      <c r="AC116" s="65">
        <v>0</v>
      </c>
      <c r="AD116" s="64">
        <v>0.1111111111111111</v>
      </c>
      <c r="AE116" s="120">
        <v>0</v>
      </c>
      <c r="AF116" s="138">
        <v>1</v>
      </c>
      <c r="AG116" s="65">
        <v>0</v>
      </c>
      <c r="AH116" s="64">
        <v>0</v>
      </c>
      <c r="AI116" s="120">
        <v>0</v>
      </c>
      <c r="AJ116" s="138">
        <v>1</v>
      </c>
      <c r="AK116" s="65">
        <v>0.125</v>
      </c>
      <c r="AL116" s="64">
        <v>0.125</v>
      </c>
      <c r="AM116" s="65">
        <v>0</v>
      </c>
      <c r="AN116" s="64">
        <v>0.125</v>
      </c>
      <c r="AO116" s="65">
        <v>0</v>
      </c>
      <c r="AP116" s="64">
        <v>0</v>
      </c>
      <c r="AQ116" s="65" t="s">
        <v>2</v>
      </c>
      <c r="AR116" s="64" t="s">
        <v>2</v>
      </c>
    </row>
    <row r="117" spans="1:44" s="198" customFormat="1" x14ac:dyDescent="0.25">
      <c r="A117" s="389"/>
      <c r="B117" s="390"/>
      <c r="C117" s="363"/>
      <c r="D117" s="246" t="s">
        <v>122</v>
      </c>
      <c r="E117" s="70">
        <v>0.4</v>
      </c>
      <c r="F117" s="255">
        <v>0.7</v>
      </c>
      <c r="G117" s="70">
        <v>0</v>
      </c>
      <c r="H117" s="71">
        <v>0.5</v>
      </c>
      <c r="I117" s="275">
        <v>8.3333333333333329E-2</v>
      </c>
      <c r="J117" s="273">
        <v>0.25</v>
      </c>
      <c r="K117" s="70">
        <v>0</v>
      </c>
      <c r="L117" s="71">
        <v>0.83333333333333337</v>
      </c>
      <c r="M117" s="272">
        <v>0.26666666666666666</v>
      </c>
      <c r="N117" s="273">
        <v>0.33333333333333331</v>
      </c>
      <c r="O117" s="272">
        <v>0.5</v>
      </c>
      <c r="P117" s="273">
        <v>1</v>
      </c>
      <c r="Q117" s="70">
        <v>0.25925925925925924</v>
      </c>
      <c r="R117" s="71">
        <v>0.53703703703703709</v>
      </c>
      <c r="S117" s="70">
        <v>0.3</v>
      </c>
      <c r="T117" s="71">
        <v>0.5</v>
      </c>
      <c r="U117" s="70">
        <v>0.33333333333333331</v>
      </c>
      <c r="V117" s="71">
        <v>0.66666666666666663</v>
      </c>
      <c r="W117" s="70">
        <v>0.125</v>
      </c>
      <c r="X117" s="71">
        <v>0.25</v>
      </c>
      <c r="Y117" s="70">
        <v>0.23076923076923078</v>
      </c>
      <c r="Z117" s="71">
        <v>0.46153846153846156</v>
      </c>
      <c r="AA117" s="70">
        <v>0.27272727272727271</v>
      </c>
      <c r="AB117" s="71">
        <v>0.31818181818181818</v>
      </c>
      <c r="AC117" s="70">
        <v>1.8518518518518517E-2</v>
      </c>
      <c r="AD117" s="71">
        <v>0.12962962962962962</v>
      </c>
      <c r="AE117" s="272">
        <v>0.66666666666666663</v>
      </c>
      <c r="AF117" s="273">
        <v>1</v>
      </c>
      <c r="AG117" s="70">
        <v>0</v>
      </c>
      <c r="AH117" s="71">
        <v>0.66666666666666663</v>
      </c>
      <c r="AI117" s="272">
        <v>0.25</v>
      </c>
      <c r="AJ117" s="273">
        <v>0.35</v>
      </c>
      <c r="AK117" s="70">
        <v>9.3023255813953487E-2</v>
      </c>
      <c r="AL117" s="71">
        <v>0.39534883720930231</v>
      </c>
      <c r="AM117" s="70">
        <v>4.6511627906976744E-2</v>
      </c>
      <c r="AN117" s="71">
        <v>0.2558139534883721</v>
      </c>
      <c r="AO117" s="70">
        <v>0.20833333333333334</v>
      </c>
      <c r="AP117" s="71">
        <v>0.41666666666666669</v>
      </c>
      <c r="AQ117" s="70">
        <v>0</v>
      </c>
      <c r="AR117" s="71">
        <v>0.25</v>
      </c>
    </row>
    <row r="118" spans="1:44" s="198" customFormat="1" x14ac:dyDescent="0.25">
      <c r="A118" s="389"/>
      <c r="B118" s="390"/>
      <c r="C118" s="363"/>
      <c r="D118" s="246" t="s">
        <v>136</v>
      </c>
      <c r="E118" s="70">
        <v>0.5</v>
      </c>
      <c r="F118" s="255">
        <v>0.8</v>
      </c>
      <c r="G118" s="70">
        <v>0.66666666666666663</v>
      </c>
      <c r="H118" s="71">
        <v>0.83333333333333337</v>
      </c>
      <c r="I118" s="275">
        <v>0.41666666666666669</v>
      </c>
      <c r="J118" s="273">
        <v>0.5</v>
      </c>
      <c r="K118" s="70">
        <v>0.66666666666666663</v>
      </c>
      <c r="L118" s="71">
        <v>1</v>
      </c>
      <c r="M118" s="272">
        <v>0.4</v>
      </c>
      <c r="N118" s="273">
        <v>0.53333333333333333</v>
      </c>
      <c r="O118" s="272">
        <v>1</v>
      </c>
      <c r="P118" s="273">
        <v>1</v>
      </c>
      <c r="Q118" s="70">
        <v>0.50943396226415094</v>
      </c>
      <c r="R118" s="71">
        <v>0.73584905660377353</v>
      </c>
      <c r="S118" s="70">
        <v>0.47169811320754718</v>
      </c>
      <c r="T118" s="71">
        <v>0.64150943396226412</v>
      </c>
      <c r="U118" s="70">
        <v>0.66666666666666663</v>
      </c>
      <c r="V118" s="71">
        <v>1</v>
      </c>
      <c r="W118" s="70">
        <v>0.125</v>
      </c>
      <c r="X118" s="71">
        <v>0.375</v>
      </c>
      <c r="Y118" s="70">
        <v>0.38461538461538464</v>
      </c>
      <c r="Z118" s="71">
        <v>0.76923076923076927</v>
      </c>
      <c r="AA118" s="70">
        <v>0.45454545454545453</v>
      </c>
      <c r="AB118" s="71">
        <v>0.59090909090909094</v>
      </c>
      <c r="AC118" s="70">
        <v>0.24528301886792453</v>
      </c>
      <c r="AD118" s="71">
        <v>0.43396226415094341</v>
      </c>
      <c r="AE118" s="272">
        <v>1</v>
      </c>
      <c r="AF118" s="273">
        <v>1</v>
      </c>
      <c r="AG118" s="70">
        <v>0.83333333333333337</v>
      </c>
      <c r="AH118" s="71">
        <v>0.83333333333333337</v>
      </c>
      <c r="AI118" s="272">
        <v>0.45</v>
      </c>
      <c r="AJ118" s="273">
        <v>0.7</v>
      </c>
      <c r="AK118" s="70">
        <v>0.2558139534883721</v>
      </c>
      <c r="AL118" s="71">
        <v>0.41860465116279072</v>
      </c>
      <c r="AM118" s="70">
        <v>0.18604651162790697</v>
      </c>
      <c r="AN118" s="71">
        <v>0.34883720930232559</v>
      </c>
      <c r="AO118" s="70">
        <v>0.41666666666666669</v>
      </c>
      <c r="AP118" s="71">
        <v>0.54166666666666663</v>
      </c>
      <c r="AQ118" s="70">
        <v>0.625</v>
      </c>
      <c r="AR118" s="71">
        <v>0.75</v>
      </c>
    </row>
    <row r="119" spans="1:44" s="198" customFormat="1" x14ac:dyDescent="0.25">
      <c r="A119" s="389"/>
      <c r="B119" s="390"/>
      <c r="C119" s="363"/>
      <c r="D119" s="246" t="s">
        <v>141</v>
      </c>
      <c r="E119" s="70">
        <v>0.42857142857142855</v>
      </c>
      <c r="F119" s="255">
        <v>0.8571428571428571</v>
      </c>
      <c r="G119" s="70">
        <v>0.1111111111111111</v>
      </c>
      <c r="H119" s="71">
        <v>0.1111111111111111</v>
      </c>
      <c r="I119" s="275">
        <v>0</v>
      </c>
      <c r="J119" s="273">
        <v>0</v>
      </c>
      <c r="K119" s="70">
        <v>0</v>
      </c>
      <c r="L119" s="71">
        <v>0.22222222222222221</v>
      </c>
      <c r="M119" s="272">
        <v>0.14285714285714285</v>
      </c>
      <c r="N119" s="273">
        <v>0.14285714285714285</v>
      </c>
      <c r="O119" s="272" t="s">
        <v>2</v>
      </c>
      <c r="P119" s="273" t="s">
        <v>2</v>
      </c>
      <c r="Q119" s="70">
        <v>0.31034482758620691</v>
      </c>
      <c r="R119" s="71">
        <v>0.58620689655172409</v>
      </c>
      <c r="S119" s="70">
        <v>0.2413793103448276</v>
      </c>
      <c r="T119" s="71">
        <v>0.34482758620689657</v>
      </c>
      <c r="U119" s="70">
        <v>0.35714285714285715</v>
      </c>
      <c r="V119" s="71">
        <v>0.5714285714285714</v>
      </c>
      <c r="W119" s="70">
        <v>0</v>
      </c>
      <c r="X119" s="71">
        <v>0.2</v>
      </c>
      <c r="Y119" s="70">
        <v>0.1</v>
      </c>
      <c r="Z119" s="71">
        <v>0.5</v>
      </c>
      <c r="AA119" s="70">
        <v>0.1111111111111111</v>
      </c>
      <c r="AB119" s="71">
        <v>0.33333333333333331</v>
      </c>
      <c r="AC119" s="70">
        <v>6.8965517241379309E-2</v>
      </c>
      <c r="AD119" s="71">
        <v>0.2413793103448276</v>
      </c>
      <c r="AE119" s="272">
        <v>0</v>
      </c>
      <c r="AF119" s="341">
        <v>0.5</v>
      </c>
      <c r="AG119" s="70">
        <v>0.1111111111111111</v>
      </c>
      <c r="AH119" s="71">
        <v>0.22222222222222221</v>
      </c>
      <c r="AI119" s="272">
        <v>1</v>
      </c>
      <c r="AJ119" s="341">
        <v>1</v>
      </c>
      <c r="AK119" s="70">
        <v>0.05</v>
      </c>
      <c r="AL119" s="71">
        <v>0.35</v>
      </c>
      <c r="AM119" s="70">
        <v>0.05</v>
      </c>
      <c r="AN119" s="71">
        <v>0.2</v>
      </c>
      <c r="AO119" s="70">
        <v>0.16666666666666666</v>
      </c>
      <c r="AP119" s="71">
        <v>0.33333333333333331</v>
      </c>
      <c r="AQ119" s="70">
        <v>0.5</v>
      </c>
      <c r="AR119" s="133">
        <v>0.625</v>
      </c>
    </row>
    <row r="120" spans="1:44" s="198" customFormat="1" x14ac:dyDescent="0.25">
      <c r="A120" s="389"/>
      <c r="B120" s="390"/>
      <c r="C120" s="363"/>
      <c r="D120" s="246" t="s">
        <v>151</v>
      </c>
      <c r="E120" s="70">
        <v>0.42857142857142855</v>
      </c>
      <c r="F120" s="255">
        <v>0.8571428571428571</v>
      </c>
      <c r="G120" s="70">
        <v>0</v>
      </c>
      <c r="H120" s="71">
        <v>0.44444444444444442</v>
      </c>
      <c r="I120" s="275">
        <v>0</v>
      </c>
      <c r="J120" s="273">
        <v>0</v>
      </c>
      <c r="K120" s="70">
        <v>0.22222222222222221</v>
      </c>
      <c r="L120" s="71">
        <v>0.33333333333333331</v>
      </c>
      <c r="M120" s="272">
        <v>0.2857142857142857</v>
      </c>
      <c r="N120" s="273">
        <v>0.2857142857142857</v>
      </c>
      <c r="O120" s="272" t="s">
        <v>2</v>
      </c>
      <c r="P120" s="273" t="s">
        <v>2</v>
      </c>
      <c r="Q120" s="70">
        <v>0.2413793103448276</v>
      </c>
      <c r="R120" s="71">
        <v>0.51724137931034486</v>
      </c>
      <c r="S120" s="70">
        <v>0.27586206896551724</v>
      </c>
      <c r="T120" s="71">
        <v>0.62068965517241381</v>
      </c>
      <c r="U120" s="70">
        <v>0.35714285714285715</v>
      </c>
      <c r="V120" s="71">
        <v>0.5714285714285714</v>
      </c>
      <c r="W120" s="70">
        <v>0.1</v>
      </c>
      <c r="X120" s="71">
        <v>0.3</v>
      </c>
      <c r="Y120" s="70">
        <v>0.2</v>
      </c>
      <c r="Z120" s="71">
        <v>0.6</v>
      </c>
      <c r="AA120" s="70">
        <v>0.1111111111111111</v>
      </c>
      <c r="AB120" s="71">
        <v>0.44444444444444442</v>
      </c>
      <c r="AC120" s="70">
        <v>3.4482758620689655E-2</v>
      </c>
      <c r="AD120" s="71">
        <v>0.10344827586206896</v>
      </c>
      <c r="AE120" s="272">
        <v>0</v>
      </c>
      <c r="AF120" s="341">
        <v>0.5</v>
      </c>
      <c r="AG120" s="70">
        <v>0.1111111111111111</v>
      </c>
      <c r="AH120" s="71">
        <v>0.44444444444444442</v>
      </c>
      <c r="AI120" s="272">
        <v>1</v>
      </c>
      <c r="AJ120" s="341">
        <v>1</v>
      </c>
      <c r="AK120" s="70">
        <v>0.2</v>
      </c>
      <c r="AL120" s="71">
        <v>0.6</v>
      </c>
      <c r="AM120" s="70">
        <v>0.1</v>
      </c>
      <c r="AN120" s="71">
        <v>0.55000000000000004</v>
      </c>
      <c r="AO120" s="70">
        <v>0.33333333333333331</v>
      </c>
      <c r="AP120" s="71">
        <v>0.5</v>
      </c>
      <c r="AQ120" s="70">
        <v>0.625</v>
      </c>
      <c r="AR120" s="133">
        <v>0.875</v>
      </c>
    </row>
    <row r="121" spans="1:44" s="198" customFormat="1" x14ac:dyDescent="0.25">
      <c r="A121" s="389"/>
      <c r="B121" s="390"/>
      <c r="C121" s="363"/>
      <c r="D121" s="246" t="s">
        <v>154</v>
      </c>
      <c r="E121" s="70">
        <v>0.7142857142857143</v>
      </c>
      <c r="F121" s="255">
        <v>0.8571428571428571</v>
      </c>
      <c r="G121" s="70">
        <v>0</v>
      </c>
      <c r="H121" s="71">
        <v>0.33333333333333331</v>
      </c>
      <c r="I121" s="275">
        <v>0</v>
      </c>
      <c r="J121" s="273">
        <v>0</v>
      </c>
      <c r="K121" s="70">
        <v>0</v>
      </c>
      <c r="L121" s="71">
        <v>0.33333333333333331</v>
      </c>
      <c r="M121" s="272">
        <v>0.2857142857142857</v>
      </c>
      <c r="N121" s="273">
        <v>0.2857142857142857</v>
      </c>
      <c r="O121" s="272" t="s">
        <v>2</v>
      </c>
      <c r="P121" s="273" t="s">
        <v>2</v>
      </c>
      <c r="Q121" s="70">
        <v>0.2413793103448276</v>
      </c>
      <c r="R121" s="71">
        <v>0.55172413793103448</v>
      </c>
      <c r="S121" s="70">
        <v>0.20689655172413793</v>
      </c>
      <c r="T121" s="71">
        <v>0.55172413793103448</v>
      </c>
      <c r="U121" s="70">
        <v>0.5714285714285714</v>
      </c>
      <c r="V121" s="71">
        <v>0.7857142857142857</v>
      </c>
      <c r="W121" s="70">
        <v>0.1</v>
      </c>
      <c r="X121" s="71">
        <v>0.3</v>
      </c>
      <c r="Y121" s="70">
        <v>0.1</v>
      </c>
      <c r="Z121" s="71">
        <v>0.5</v>
      </c>
      <c r="AA121" s="70">
        <v>0.1111111111111111</v>
      </c>
      <c r="AB121" s="71">
        <v>0.33333333333333331</v>
      </c>
      <c r="AC121" s="70">
        <v>0.13793103448275862</v>
      </c>
      <c r="AD121" s="71">
        <v>0.44827586206896552</v>
      </c>
      <c r="AE121" s="272">
        <v>1</v>
      </c>
      <c r="AF121" s="341">
        <v>1</v>
      </c>
      <c r="AG121" s="70">
        <v>0</v>
      </c>
      <c r="AH121" s="71">
        <v>0.44444444444444442</v>
      </c>
      <c r="AI121" s="272">
        <v>1</v>
      </c>
      <c r="AJ121" s="341">
        <v>1</v>
      </c>
      <c r="AK121" s="70">
        <v>0.25</v>
      </c>
      <c r="AL121" s="71">
        <v>0.5</v>
      </c>
      <c r="AM121" s="70">
        <v>0.1</v>
      </c>
      <c r="AN121" s="71">
        <v>0.35</v>
      </c>
      <c r="AO121" s="70">
        <v>0.33333333333333331</v>
      </c>
      <c r="AP121" s="71">
        <v>0.33333333333333331</v>
      </c>
      <c r="AQ121" s="70">
        <v>0.625</v>
      </c>
      <c r="AR121" s="133">
        <v>0.75</v>
      </c>
    </row>
    <row r="122" spans="1:44" s="198" customFormat="1" x14ac:dyDescent="0.25">
      <c r="A122" s="389"/>
      <c r="B122" s="390"/>
      <c r="C122" s="363"/>
      <c r="D122" s="58" t="s">
        <v>164</v>
      </c>
      <c r="E122" s="68"/>
      <c r="F122" s="262"/>
      <c r="G122" s="68"/>
      <c r="H122" s="192"/>
      <c r="I122" s="267"/>
      <c r="J122" s="53"/>
      <c r="K122" s="68"/>
      <c r="L122" s="53"/>
      <c r="M122" s="68"/>
      <c r="N122" s="53"/>
      <c r="O122" s="68"/>
      <c r="P122" s="53"/>
      <c r="Q122" s="68"/>
      <c r="R122" s="53"/>
      <c r="S122" s="68"/>
      <c r="T122" s="53"/>
      <c r="U122" s="68"/>
      <c r="V122" s="53"/>
      <c r="W122" s="68"/>
      <c r="X122" s="53"/>
      <c r="Y122" s="68"/>
      <c r="Z122" s="53"/>
      <c r="AA122" s="68"/>
      <c r="AB122" s="53"/>
      <c r="AC122" s="68"/>
      <c r="AD122" s="53"/>
      <c r="AE122" s="68"/>
      <c r="AF122" s="132"/>
      <c r="AG122" s="68"/>
      <c r="AH122" s="53"/>
      <c r="AI122" s="68"/>
      <c r="AJ122" s="132"/>
      <c r="AK122" s="68"/>
      <c r="AL122" s="53"/>
      <c r="AM122" s="68"/>
      <c r="AN122" s="53"/>
      <c r="AO122" s="68"/>
      <c r="AP122" s="53"/>
      <c r="AQ122" s="68"/>
      <c r="AR122" s="132"/>
    </row>
    <row r="123" spans="1:44" s="198" customFormat="1" x14ac:dyDescent="0.25">
      <c r="A123" s="389"/>
      <c r="B123" s="390"/>
      <c r="C123" s="363"/>
      <c r="D123" s="58" t="s">
        <v>165</v>
      </c>
      <c r="E123" s="68"/>
      <c r="F123" s="262"/>
      <c r="G123" s="68"/>
      <c r="H123" s="192"/>
      <c r="I123" s="267"/>
      <c r="J123" s="192"/>
      <c r="K123" s="68"/>
      <c r="L123" s="192"/>
      <c r="M123" s="68"/>
      <c r="N123" s="192"/>
      <c r="O123" s="68"/>
      <c r="P123" s="53"/>
      <c r="Q123" s="68"/>
      <c r="R123" s="192"/>
      <c r="S123" s="68"/>
      <c r="T123" s="192"/>
      <c r="U123" s="68"/>
      <c r="V123" s="192"/>
      <c r="W123" s="68"/>
      <c r="X123" s="192"/>
      <c r="Y123" s="68"/>
      <c r="Z123" s="192"/>
      <c r="AA123" s="68"/>
      <c r="AB123" s="192"/>
      <c r="AC123" s="68"/>
      <c r="AD123" s="192"/>
      <c r="AE123" s="68"/>
      <c r="AF123" s="132"/>
      <c r="AG123" s="68"/>
      <c r="AH123" s="192"/>
      <c r="AI123" s="68"/>
      <c r="AJ123" s="132"/>
      <c r="AK123" s="68"/>
      <c r="AL123" s="192"/>
      <c r="AM123" s="68"/>
      <c r="AN123" s="192"/>
      <c r="AO123" s="68"/>
      <c r="AP123" s="192"/>
      <c r="AQ123" s="68"/>
      <c r="AR123" s="132"/>
    </row>
    <row r="124" spans="1:44" s="198" customFormat="1" ht="15.75" thickBot="1" x14ac:dyDescent="0.3">
      <c r="A124" s="389"/>
      <c r="B124" s="390"/>
      <c r="C124" s="364"/>
      <c r="D124" s="114" t="s">
        <v>170</v>
      </c>
      <c r="E124" s="68"/>
      <c r="F124" s="262"/>
      <c r="G124" s="68"/>
      <c r="H124" s="192"/>
      <c r="I124" s="267"/>
      <c r="J124" s="53"/>
      <c r="K124" s="68"/>
      <c r="L124" s="53"/>
      <c r="M124" s="68"/>
      <c r="N124" s="53"/>
      <c r="O124" s="68"/>
      <c r="P124" s="53"/>
      <c r="Q124" s="68"/>
      <c r="R124" s="53"/>
      <c r="S124" s="68"/>
      <c r="T124" s="53"/>
      <c r="U124" s="68"/>
      <c r="V124" s="53"/>
      <c r="W124" s="68"/>
      <c r="X124" s="53"/>
      <c r="Y124" s="68"/>
      <c r="Z124" s="53"/>
      <c r="AA124" s="68"/>
      <c r="AB124" s="53"/>
      <c r="AC124" s="68"/>
      <c r="AD124" s="53"/>
      <c r="AE124" s="68"/>
      <c r="AF124" s="192"/>
      <c r="AG124" s="68"/>
      <c r="AH124" s="53"/>
      <c r="AI124" s="68"/>
      <c r="AJ124" s="132"/>
      <c r="AK124" s="68"/>
      <c r="AL124" s="53"/>
      <c r="AM124" s="68"/>
      <c r="AN124" s="53"/>
      <c r="AO124" s="68"/>
      <c r="AP124" s="53"/>
      <c r="AQ124" s="68"/>
      <c r="AR124" s="132"/>
    </row>
    <row r="125" spans="1:44" s="198" customFormat="1" x14ac:dyDescent="0.25">
      <c r="A125" s="1"/>
      <c r="B125" s="1"/>
      <c r="C125" s="362" t="s">
        <v>7</v>
      </c>
      <c r="D125" s="57" t="s">
        <v>133</v>
      </c>
      <c r="E125" s="65">
        <v>1</v>
      </c>
      <c r="F125" s="256">
        <v>1</v>
      </c>
      <c r="G125" s="65">
        <v>0.33333333333333331</v>
      </c>
      <c r="H125" s="64">
        <v>0.33333333333333331</v>
      </c>
      <c r="I125" s="36">
        <v>1</v>
      </c>
      <c r="J125" s="64">
        <v>1</v>
      </c>
      <c r="K125" s="65">
        <v>0.66666666666666663</v>
      </c>
      <c r="L125" s="64">
        <v>1</v>
      </c>
      <c r="M125" s="65">
        <v>0</v>
      </c>
      <c r="N125" s="64">
        <v>1</v>
      </c>
      <c r="O125" s="65" t="s">
        <v>2</v>
      </c>
      <c r="P125" s="64" t="s">
        <v>2</v>
      </c>
      <c r="Q125" s="65">
        <v>0.5</v>
      </c>
      <c r="R125" s="64">
        <v>0.83333333333333337</v>
      </c>
      <c r="S125" s="65">
        <v>0.5</v>
      </c>
      <c r="T125" s="64">
        <v>0.66666666666666663</v>
      </c>
      <c r="U125" s="65">
        <v>0</v>
      </c>
      <c r="V125" s="64">
        <v>1</v>
      </c>
      <c r="W125" s="65" t="s">
        <v>2</v>
      </c>
      <c r="X125" s="64" t="s">
        <v>2</v>
      </c>
      <c r="Y125" s="65">
        <v>0</v>
      </c>
      <c r="Z125" s="64">
        <v>0</v>
      </c>
      <c r="AA125" s="65">
        <v>1</v>
      </c>
      <c r="AB125" s="64">
        <v>1</v>
      </c>
      <c r="AC125" s="65">
        <v>0.33333333333333331</v>
      </c>
      <c r="AD125" s="64">
        <v>0.66666666666666663</v>
      </c>
      <c r="AE125" s="120">
        <v>1</v>
      </c>
      <c r="AF125" s="138">
        <v>1</v>
      </c>
      <c r="AG125" s="65">
        <v>0.66666666666666663</v>
      </c>
      <c r="AH125" s="64">
        <v>1</v>
      </c>
      <c r="AI125" s="65">
        <v>1</v>
      </c>
      <c r="AJ125" s="64">
        <v>1</v>
      </c>
      <c r="AK125" s="65">
        <v>0.33333333333333331</v>
      </c>
      <c r="AL125" s="64">
        <v>0.66666666666666663</v>
      </c>
      <c r="AM125" s="65">
        <v>0.33333333333333331</v>
      </c>
      <c r="AN125" s="64">
        <v>0.66666666666666663</v>
      </c>
      <c r="AO125" s="65">
        <v>0</v>
      </c>
      <c r="AP125" s="64">
        <v>0</v>
      </c>
      <c r="AQ125" s="65" t="s">
        <v>2</v>
      </c>
      <c r="AR125" s="64" t="s">
        <v>2</v>
      </c>
    </row>
    <row r="126" spans="1:44" s="198" customFormat="1" x14ac:dyDescent="0.25">
      <c r="C126" s="363"/>
      <c r="D126" s="246" t="s">
        <v>122</v>
      </c>
      <c r="E126" s="70">
        <v>1</v>
      </c>
      <c r="F126" s="255">
        <v>1</v>
      </c>
      <c r="G126" s="70">
        <v>0.75</v>
      </c>
      <c r="H126" s="71">
        <v>0.75</v>
      </c>
      <c r="I126" s="247">
        <v>0</v>
      </c>
      <c r="J126" s="71">
        <v>0</v>
      </c>
      <c r="K126" s="70">
        <v>0.5</v>
      </c>
      <c r="L126" s="71">
        <v>0.75</v>
      </c>
      <c r="M126" s="70">
        <v>0.33333333333333331</v>
      </c>
      <c r="N126" s="71">
        <v>0.33333333333333331</v>
      </c>
      <c r="O126" s="70">
        <v>1</v>
      </c>
      <c r="P126" s="71">
        <v>1</v>
      </c>
      <c r="Q126" s="70">
        <v>0.7142857142857143</v>
      </c>
      <c r="R126" s="71">
        <v>1</v>
      </c>
      <c r="S126" s="70">
        <v>0.42857142857142855</v>
      </c>
      <c r="T126" s="71">
        <v>1</v>
      </c>
      <c r="U126" s="70" t="s">
        <v>2</v>
      </c>
      <c r="V126" s="71" t="s">
        <v>2</v>
      </c>
      <c r="W126" s="70">
        <v>1</v>
      </c>
      <c r="X126" s="71">
        <v>1</v>
      </c>
      <c r="Y126" s="70">
        <v>0</v>
      </c>
      <c r="Z126" s="71">
        <v>0.66666666666666663</v>
      </c>
      <c r="AA126" s="70">
        <v>0</v>
      </c>
      <c r="AB126" s="71">
        <v>0</v>
      </c>
      <c r="AC126" s="70">
        <v>0.42857142857142855</v>
      </c>
      <c r="AD126" s="71">
        <v>0.5714285714285714</v>
      </c>
      <c r="AE126" s="272" t="s">
        <v>2</v>
      </c>
      <c r="AF126" s="273" t="s">
        <v>2</v>
      </c>
      <c r="AG126" s="70">
        <v>0.25</v>
      </c>
      <c r="AH126" s="71">
        <v>0.75</v>
      </c>
      <c r="AI126" s="70">
        <v>0</v>
      </c>
      <c r="AJ126" s="71">
        <v>0</v>
      </c>
      <c r="AK126" s="70">
        <v>0.33333333333333331</v>
      </c>
      <c r="AL126" s="71">
        <v>0.66666666666666663</v>
      </c>
      <c r="AM126" s="70">
        <v>0.33333333333333331</v>
      </c>
      <c r="AN126" s="71">
        <v>0.33333333333333331</v>
      </c>
      <c r="AO126" s="70">
        <v>0</v>
      </c>
      <c r="AP126" s="71">
        <v>0</v>
      </c>
      <c r="AQ126" s="70">
        <v>0.75</v>
      </c>
      <c r="AR126" s="71">
        <v>0.75</v>
      </c>
    </row>
    <row r="127" spans="1:44" s="198" customFormat="1" x14ac:dyDescent="0.25">
      <c r="C127" s="363"/>
      <c r="D127" s="246" t="s">
        <v>136</v>
      </c>
      <c r="E127" s="70">
        <v>1</v>
      </c>
      <c r="F127" s="255">
        <v>1</v>
      </c>
      <c r="G127" s="70">
        <v>1</v>
      </c>
      <c r="H127" s="71">
        <v>1</v>
      </c>
      <c r="I127" s="247">
        <v>0</v>
      </c>
      <c r="J127" s="71">
        <v>1</v>
      </c>
      <c r="K127" s="70">
        <v>0.75</v>
      </c>
      <c r="L127" s="71">
        <v>1</v>
      </c>
      <c r="M127" s="70">
        <v>1</v>
      </c>
      <c r="N127" s="71">
        <v>1</v>
      </c>
      <c r="O127" s="70">
        <v>1</v>
      </c>
      <c r="P127" s="71">
        <v>1</v>
      </c>
      <c r="Q127" s="70">
        <v>1</v>
      </c>
      <c r="R127" s="71">
        <v>1</v>
      </c>
      <c r="S127" s="70">
        <v>0.8571428571428571</v>
      </c>
      <c r="T127" s="71">
        <v>1</v>
      </c>
      <c r="U127" s="70" t="s">
        <v>2</v>
      </c>
      <c r="V127" s="71" t="s">
        <v>2</v>
      </c>
      <c r="W127" s="70">
        <v>0</v>
      </c>
      <c r="X127" s="71">
        <v>1</v>
      </c>
      <c r="Y127" s="70">
        <v>0.66666666666666663</v>
      </c>
      <c r="Z127" s="71">
        <v>1</v>
      </c>
      <c r="AA127" s="70">
        <v>0</v>
      </c>
      <c r="AB127" s="71">
        <v>1</v>
      </c>
      <c r="AC127" s="70">
        <v>0.5714285714285714</v>
      </c>
      <c r="AD127" s="71">
        <v>0.7142857142857143</v>
      </c>
      <c r="AE127" s="272" t="s">
        <v>2</v>
      </c>
      <c r="AF127" s="273" t="s">
        <v>2</v>
      </c>
      <c r="AG127" s="70">
        <v>0.75</v>
      </c>
      <c r="AH127" s="71">
        <v>1</v>
      </c>
      <c r="AI127" s="70">
        <v>0</v>
      </c>
      <c r="AJ127" s="71">
        <v>0</v>
      </c>
      <c r="AK127" s="70">
        <v>0.33333333333333331</v>
      </c>
      <c r="AL127" s="71">
        <v>0.66666666666666663</v>
      </c>
      <c r="AM127" s="70">
        <v>0.33333333333333331</v>
      </c>
      <c r="AN127" s="71">
        <v>0.33333333333333331</v>
      </c>
      <c r="AO127" s="70">
        <v>0</v>
      </c>
      <c r="AP127" s="71">
        <v>0</v>
      </c>
      <c r="AQ127" s="70">
        <v>0.75</v>
      </c>
      <c r="AR127" s="71">
        <v>1</v>
      </c>
    </row>
    <row r="128" spans="1:44" s="198" customFormat="1" x14ac:dyDescent="0.25">
      <c r="C128" s="363"/>
      <c r="D128" s="246" t="s">
        <v>141</v>
      </c>
      <c r="E128" s="70" t="s">
        <v>2</v>
      </c>
      <c r="F128" s="255" t="s">
        <v>2</v>
      </c>
      <c r="G128" s="70">
        <v>0.5</v>
      </c>
      <c r="H128" s="71">
        <v>0.5</v>
      </c>
      <c r="I128" s="247">
        <v>1</v>
      </c>
      <c r="J128" s="71">
        <v>1</v>
      </c>
      <c r="K128" s="70">
        <v>0.5</v>
      </c>
      <c r="L128" s="71">
        <v>0.5</v>
      </c>
      <c r="M128" s="70" t="s">
        <v>2</v>
      </c>
      <c r="N128" s="71" t="s">
        <v>2</v>
      </c>
      <c r="O128" s="70" t="s">
        <v>2</v>
      </c>
      <c r="P128" s="71" t="s">
        <v>2</v>
      </c>
      <c r="Q128" s="70">
        <v>1</v>
      </c>
      <c r="R128" s="71">
        <v>1</v>
      </c>
      <c r="S128" s="70">
        <v>1</v>
      </c>
      <c r="T128" s="71">
        <v>1</v>
      </c>
      <c r="U128" s="70" t="s">
        <v>2</v>
      </c>
      <c r="V128" s="71" t="s">
        <v>2</v>
      </c>
      <c r="W128" s="70">
        <v>0</v>
      </c>
      <c r="X128" s="71">
        <v>0</v>
      </c>
      <c r="Y128" s="70">
        <v>0</v>
      </c>
      <c r="Z128" s="71">
        <v>0</v>
      </c>
      <c r="AA128" s="70" t="s">
        <v>2</v>
      </c>
      <c r="AB128" s="71" t="s">
        <v>2</v>
      </c>
      <c r="AC128" s="70">
        <v>0.5</v>
      </c>
      <c r="AD128" s="71">
        <v>0.5</v>
      </c>
      <c r="AE128" s="272" t="s">
        <v>2</v>
      </c>
      <c r="AF128" s="341" t="s">
        <v>2</v>
      </c>
      <c r="AG128" s="70">
        <v>0.5</v>
      </c>
      <c r="AH128" s="71">
        <v>0.5</v>
      </c>
      <c r="AI128" s="70">
        <v>1</v>
      </c>
      <c r="AJ128" s="133">
        <v>1</v>
      </c>
      <c r="AK128" s="70" t="s">
        <v>2</v>
      </c>
      <c r="AL128" s="71" t="s">
        <v>2</v>
      </c>
      <c r="AM128" s="70" t="s">
        <v>2</v>
      </c>
      <c r="AN128" s="71" t="s">
        <v>2</v>
      </c>
      <c r="AO128" s="70">
        <v>1</v>
      </c>
      <c r="AP128" s="71">
        <v>1</v>
      </c>
      <c r="AQ128" s="70" t="s">
        <v>2</v>
      </c>
      <c r="AR128" s="133" t="s">
        <v>2</v>
      </c>
    </row>
    <row r="129" spans="1:44" s="198" customFormat="1" x14ac:dyDescent="0.25">
      <c r="C129" s="363"/>
      <c r="D129" s="246" t="s">
        <v>151</v>
      </c>
      <c r="E129" s="70" t="s">
        <v>2</v>
      </c>
      <c r="F129" s="255" t="s">
        <v>2</v>
      </c>
      <c r="G129" s="70">
        <v>0.5</v>
      </c>
      <c r="H129" s="71">
        <v>1</v>
      </c>
      <c r="I129" s="247">
        <v>1</v>
      </c>
      <c r="J129" s="71">
        <v>1</v>
      </c>
      <c r="K129" s="70">
        <v>0.5</v>
      </c>
      <c r="L129" s="71">
        <v>0.5</v>
      </c>
      <c r="M129" s="70" t="s">
        <v>2</v>
      </c>
      <c r="N129" s="71" t="s">
        <v>2</v>
      </c>
      <c r="O129" s="70" t="s">
        <v>2</v>
      </c>
      <c r="P129" s="71" t="s">
        <v>2</v>
      </c>
      <c r="Q129" s="70">
        <v>0.5</v>
      </c>
      <c r="R129" s="71">
        <v>1</v>
      </c>
      <c r="S129" s="70">
        <v>0.5</v>
      </c>
      <c r="T129" s="71">
        <v>1</v>
      </c>
      <c r="U129" s="70" t="s">
        <v>2</v>
      </c>
      <c r="V129" s="71" t="s">
        <v>2</v>
      </c>
      <c r="W129" s="70">
        <v>0</v>
      </c>
      <c r="X129" s="71">
        <v>1</v>
      </c>
      <c r="Y129" s="70">
        <v>0</v>
      </c>
      <c r="Z129" s="71">
        <v>1</v>
      </c>
      <c r="AA129" s="70" t="s">
        <v>2</v>
      </c>
      <c r="AB129" s="71" t="s">
        <v>2</v>
      </c>
      <c r="AC129" s="70">
        <v>0.5</v>
      </c>
      <c r="AD129" s="71">
        <v>0.5</v>
      </c>
      <c r="AE129" s="272" t="s">
        <v>2</v>
      </c>
      <c r="AF129" s="341" t="s">
        <v>2</v>
      </c>
      <c r="AG129" s="70">
        <v>0.5</v>
      </c>
      <c r="AH129" s="71">
        <v>1</v>
      </c>
      <c r="AI129" s="70">
        <v>1</v>
      </c>
      <c r="AJ129" s="133">
        <v>1</v>
      </c>
      <c r="AK129" s="70" t="s">
        <v>2</v>
      </c>
      <c r="AL129" s="71" t="s">
        <v>2</v>
      </c>
      <c r="AM129" s="70" t="s">
        <v>2</v>
      </c>
      <c r="AN129" s="71" t="s">
        <v>2</v>
      </c>
      <c r="AO129" s="70">
        <v>1</v>
      </c>
      <c r="AP129" s="71">
        <v>1</v>
      </c>
      <c r="AQ129" s="70" t="s">
        <v>2</v>
      </c>
      <c r="AR129" s="133" t="s">
        <v>2</v>
      </c>
    </row>
    <row r="130" spans="1:44" s="198" customFormat="1" x14ac:dyDescent="0.25">
      <c r="C130" s="363"/>
      <c r="D130" s="246" t="s">
        <v>154</v>
      </c>
      <c r="E130" s="70" t="s">
        <v>2</v>
      </c>
      <c r="F130" s="255" t="s">
        <v>2</v>
      </c>
      <c r="G130" s="70">
        <v>0.5</v>
      </c>
      <c r="H130" s="71">
        <v>0.5</v>
      </c>
      <c r="I130" s="247">
        <v>1</v>
      </c>
      <c r="J130" s="71">
        <v>1</v>
      </c>
      <c r="K130" s="70">
        <v>0.5</v>
      </c>
      <c r="L130" s="71">
        <v>0.5</v>
      </c>
      <c r="M130" s="70" t="s">
        <v>2</v>
      </c>
      <c r="N130" s="71" t="s">
        <v>2</v>
      </c>
      <c r="O130" s="70" t="s">
        <v>2</v>
      </c>
      <c r="P130" s="71" t="s">
        <v>2</v>
      </c>
      <c r="Q130" s="70">
        <v>0.5</v>
      </c>
      <c r="R130" s="71">
        <v>0.5</v>
      </c>
      <c r="S130" s="70">
        <v>0.5</v>
      </c>
      <c r="T130" s="71">
        <v>1</v>
      </c>
      <c r="U130" s="70" t="s">
        <v>2</v>
      </c>
      <c r="V130" s="71" t="s">
        <v>2</v>
      </c>
      <c r="W130" s="70">
        <v>0</v>
      </c>
      <c r="X130" s="71">
        <v>0</v>
      </c>
      <c r="Y130" s="70">
        <v>0</v>
      </c>
      <c r="Z130" s="71">
        <v>0</v>
      </c>
      <c r="AA130" s="70" t="s">
        <v>2</v>
      </c>
      <c r="AB130" s="71" t="s">
        <v>2</v>
      </c>
      <c r="AC130" s="70">
        <v>0.5</v>
      </c>
      <c r="AD130" s="71">
        <v>0.5</v>
      </c>
      <c r="AE130" s="272" t="s">
        <v>2</v>
      </c>
      <c r="AF130" s="341" t="s">
        <v>2</v>
      </c>
      <c r="AG130" s="70">
        <v>0.5</v>
      </c>
      <c r="AH130" s="71">
        <v>0.5</v>
      </c>
      <c r="AI130" s="70">
        <v>1</v>
      </c>
      <c r="AJ130" s="133">
        <v>1</v>
      </c>
      <c r="AK130" s="70" t="s">
        <v>2</v>
      </c>
      <c r="AL130" s="71" t="s">
        <v>2</v>
      </c>
      <c r="AM130" s="70" t="s">
        <v>2</v>
      </c>
      <c r="AN130" s="71" t="s">
        <v>2</v>
      </c>
      <c r="AO130" s="70">
        <v>1</v>
      </c>
      <c r="AP130" s="71">
        <v>1</v>
      </c>
      <c r="AQ130" s="70" t="s">
        <v>2</v>
      </c>
      <c r="AR130" s="133" t="s">
        <v>2</v>
      </c>
    </row>
    <row r="131" spans="1:44" s="198" customFormat="1" x14ac:dyDescent="0.25">
      <c r="A131" s="1"/>
      <c r="B131" s="1"/>
      <c r="C131" s="363"/>
      <c r="D131" s="58" t="s">
        <v>164</v>
      </c>
      <c r="E131" s="68"/>
      <c r="F131" s="262"/>
      <c r="G131" s="68"/>
      <c r="H131" s="192"/>
      <c r="I131" s="267"/>
      <c r="J131" s="53"/>
      <c r="K131" s="68"/>
      <c r="L131" s="53"/>
      <c r="M131" s="68"/>
      <c r="N131" s="53"/>
      <c r="O131" s="68"/>
      <c r="P131" s="53"/>
      <c r="Q131" s="68"/>
      <c r="R131" s="53"/>
      <c r="S131" s="68"/>
      <c r="T131" s="53"/>
      <c r="U131" s="68"/>
      <c r="V131" s="53"/>
      <c r="W131" s="68"/>
      <c r="X131" s="53"/>
      <c r="Y131" s="68"/>
      <c r="Z131" s="53"/>
      <c r="AA131" s="68"/>
      <c r="AB131" s="53"/>
      <c r="AC131" s="68"/>
      <c r="AD131" s="53"/>
      <c r="AE131" s="68"/>
      <c r="AF131" s="132"/>
      <c r="AG131" s="68"/>
      <c r="AH131" s="53"/>
      <c r="AI131" s="68"/>
      <c r="AJ131" s="132"/>
      <c r="AK131" s="68"/>
      <c r="AL131" s="53"/>
      <c r="AM131" s="68"/>
      <c r="AN131" s="53"/>
      <c r="AO131" s="68"/>
      <c r="AP131" s="53"/>
      <c r="AQ131" s="68"/>
      <c r="AR131" s="132"/>
    </row>
    <row r="132" spans="1:44" s="198" customFormat="1" x14ac:dyDescent="0.25">
      <c r="C132" s="363"/>
      <c r="D132" s="58" t="s">
        <v>165</v>
      </c>
      <c r="E132" s="68"/>
      <c r="F132" s="262"/>
      <c r="G132" s="68"/>
      <c r="H132" s="192"/>
      <c r="I132" s="267"/>
      <c r="J132" s="192"/>
      <c r="K132" s="68"/>
      <c r="L132" s="192"/>
      <c r="M132" s="68"/>
      <c r="N132" s="262"/>
      <c r="O132" s="68"/>
      <c r="P132" s="262"/>
      <c r="Q132" s="68"/>
      <c r="R132" s="192"/>
      <c r="S132" s="68"/>
      <c r="T132" s="192"/>
      <c r="U132" s="68"/>
      <c r="V132" s="262"/>
      <c r="W132" s="68"/>
      <c r="X132" s="192"/>
      <c r="Y132" s="68"/>
      <c r="Z132" s="192"/>
      <c r="AA132" s="68"/>
      <c r="AB132" s="262"/>
      <c r="AC132" s="68"/>
      <c r="AD132" s="192"/>
      <c r="AE132" s="68"/>
      <c r="AF132" s="262"/>
      <c r="AG132" s="68"/>
      <c r="AH132" s="192"/>
      <c r="AI132" s="68"/>
      <c r="AJ132" s="132"/>
      <c r="AK132" s="68"/>
      <c r="AL132" s="262"/>
      <c r="AM132" s="68"/>
      <c r="AN132" s="262"/>
      <c r="AO132" s="68"/>
      <c r="AP132" s="192"/>
      <c r="AQ132" s="68"/>
      <c r="AR132" s="132"/>
    </row>
    <row r="133" spans="1:44" s="198" customFormat="1" ht="15.75" thickBot="1" x14ac:dyDescent="0.3">
      <c r="A133" s="1"/>
      <c r="B133" s="1"/>
      <c r="C133" s="364"/>
      <c r="D133" s="114" t="s">
        <v>170</v>
      </c>
      <c r="E133" s="68"/>
      <c r="F133" s="262"/>
      <c r="G133" s="68"/>
      <c r="H133" s="192"/>
      <c r="I133" s="267"/>
      <c r="J133" s="53"/>
      <c r="K133" s="68"/>
      <c r="L133" s="53"/>
      <c r="M133" s="68"/>
      <c r="N133" s="53"/>
      <c r="O133" s="68"/>
      <c r="P133" s="53"/>
      <c r="Q133" s="68"/>
      <c r="R133" s="53"/>
      <c r="S133" s="68"/>
      <c r="T133" s="53"/>
      <c r="U133" s="68"/>
      <c r="V133" s="53"/>
      <c r="W133" s="68"/>
      <c r="X133" s="53"/>
      <c r="Y133" s="68"/>
      <c r="Z133" s="53"/>
      <c r="AA133" s="68"/>
      <c r="AB133" s="53"/>
      <c r="AC133" s="68"/>
      <c r="AD133" s="53"/>
      <c r="AE133" s="68"/>
      <c r="AF133" s="192"/>
      <c r="AG133" s="68"/>
      <c r="AH133" s="53"/>
      <c r="AI133" s="68"/>
      <c r="AJ133" s="132"/>
      <c r="AK133" s="68"/>
      <c r="AL133" s="53"/>
      <c r="AM133" s="68"/>
      <c r="AN133" s="53"/>
      <c r="AO133" s="68"/>
      <c r="AP133" s="53"/>
      <c r="AQ133" s="68"/>
      <c r="AR133" s="132"/>
    </row>
    <row r="134" spans="1:44" s="198" customFormat="1" x14ac:dyDescent="0.25">
      <c r="A134" s="1"/>
      <c r="B134" s="1"/>
      <c r="C134" s="362" t="s">
        <v>59</v>
      </c>
      <c r="D134" s="57" t="s">
        <v>133</v>
      </c>
      <c r="E134" s="65">
        <v>0.75</v>
      </c>
      <c r="F134" s="256">
        <v>1</v>
      </c>
      <c r="G134" s="65">
        <v>0.5</v>
      </c>
      <c r="H134" s="64">
        <v>0.5</v>
      </c>
      <c r="I134" s="36">
        <v>1</v>
      </c>
      <c r="J134" s="64">
        <v>1</v>
      </c>
      <c r="K134" s="65">
        <v>0.5</v>
      </c>
      <c r="L134" s="64">
        <v>1</v>
      </c>
      <c r="M134" s="65">
        <v>0</v>
      </c>
      <c r="N134" s="64">
        <v>0</v>
      </c>
      <c r="O134" s="65" t="s">
        <v>2</v>
      </c>
      <c r="P134" s="64" t="s">
        <v>2</v>
      </c>
      <c r="Q134" s="65">
        <v>0.2857142857142857</v>
      </c>
      <c r="R134" s="64">
        <v>0.5714285714285714</v>
      </c>
      <c r="S134" s="65">
        <v>0.2857142857142857</v>
      </c>
      <c r="T134" s="64">
        <v>0.5714285714285714</v>
      </c>
      <c r="U134" s="65" t="s">
        <v>2</v>
      </c>
      <c r="V134" s="64" t="s">
        <v>2</v>
      </c>
      <c r="W134" s="65" t="s">
        <v>2</v>
      </c>
      <c r="X134" s="64" t="s">
        <v>2</v>
      </c>
      <c r="Y134" s="65">
        <v>0</v>
      </c>
      <c r="Z134" s="64">
        <v>0.33333333333333331</v>
      </c>
      <c r="AA134" s="65">
        <v>0.33333333333333331</v>
      </c>
      <c r="AB134" s="64">
        <v>0.66666666666666663</v>
      </c>
      <c r="AC134" s="65">
        <v>0.14285714285714285</v>
      </c>
      <c r="AD134" s="64">
        <v>0.7142857142857143</v>
      </c>
      <c r="AE134" s="120">
        <v>1</v>
      </c>
      <c r="AF134" s="138">
        <v>1</v>
      </c>
      <c r="AG134" s="65">
        <v>0.5</v>
      </c>
      <c r="AH134" s="64">
        <v>0.5</v>
      </c>
      <c r="AI134" s="65">
        <v>0</v>
      </c>
      <c r="AJ134" s="64">
        <v>0</v>
      </c>
      <c r="AK134" s="65">
        <v>0.2</v>
      </c>
      <c r="AL134" s="64">
        <v>0.4</v>
      </c>
      <c r="AM134" s="65">
        <v>0.2</v>
      </c>
      <c r="AN134" s="64">
        <v>0.2</v>
      </c>
      <c r="AO134" s="65">
        <v>0</v>
      </c>
      <c r="AP134" s="64">
        <v>0</v>
      </c>
      <c r="AQ134" s="65">
        <v>0.5</v>
      </c>
      <c r="AR134" s="64">
        <v>0.5</v>
      </c>
    </row>
    <row r="135" spans="1:44" s="198" customFormat="1" x14ac:dyDescent="0.25">
      <c r="C135" s="363"/>
      <c r="D135" s="246" t="s">
        <v>122</v>
      </c>
      <c r="E135" s="70">
        <v>0.5</v>
      </c>
      <c r="F135" s="255">
        <v>0.75</v>
      </c>
      <c r="G135" s="70">
        <v>0.5</v>
      </c>
      <c r="H135" s="71">
        <v>0.75</v>
      </c>
      <c r="I135" s="247">
        <v>0</v>
      </c>
      <c r="J135" s="71">
        <v>0</v>
      </c>
      <c r="K135" s="70">
        <v>0.5</v>
      </c>
      <c r="L135" s="71">
        <v>0.75</v>
      </c>
      <c r="M135" s="70">
        <v>0</v>
      </c>
      <c r="N135" s="71">
        <v>0.2</v>
      </c>
      <c r="O135" s="70">
        <v>0</v>
      </c>
      <c r="P135" s="71">
        <v>0</v>
      </c>
      <c r="Q135" s="70">
        <v>0.42857142857142855</v>
      </c>
      <c r="R135" s="71">
        <v>0.76190476190476186</v>
      </c>
      <c r="S135" s="70">
        <v>0.22222222222222221</v>
      </c>
      <c r="T135" s="71">
        <v>0.33333333333333331</v>
      </c>
      <c r="U135" s="70">
        <v>0</v>
      </c>
      <c r="V135" s="71">
        <v>0</v>
      </c>
      <c r="W135" s="70">
        <v>0</v>
      </c>
      <c r="X135" s="71">
        <v>0.2</v>
      </c>
      <c r="Y135" s="70">
        <v>0.25</v>
      </c>
      <c r="Z135" s="71">
        <v>0.25</v>
      </c>
      <c r="AA135" s="70">
        <v>0.125</v>
      </c>
      <c r="AB135" s="71">
        <v>0.25</v>
      </c>
      <c r="AC135" s="70">
        <v>0.14285714285714285</v>
      </c>
      <c r="AD135" s="71">
        <v>0.23809523809523808</v>
      </c>
      <c r="AE135" s="272">
        <v>0.5</v>
      </c>
      <c r="AF135" s="273">
        <v>0.5</v>
      </c>
      <c r="AG135" s="70">
        <v>0.5</v>
      </c>
      <c r="AH135" s="71">
        <v>0.75</v>
      </c>
      <c r="AI135" s="70">
        <v>0.2857142857142857</v>
      </c>
      <c r="AJ135" s="71">
        <v>0.5714285714285714</v>
      </c>
      <c r="AK135" s="70">
        <v>0.2</v>
      </c>
      <c r="AL135" s="71">
        <v>0.4</v>
      </c>
      <c r="AM135" s="70">
        <v>6.6666666666666666E-2</v>
      </c>
      <c r="AN135" s="71">
        <v>0.26666666666666666</v>
      </c>
      <c r="AO135" s="70">
        <v>0</v>
      </c>
      <c r="AP135" s="71">
        <v>0.2</v>
      </c>
      <c r="AQ135" s="70">
        <v>0</v>
      </c>
      <c r="AR135" s="71">
        <v>0.5</v>
      </c>
    </row>
    <row r="136" spans="1:44" s="198" customFormat="1" x14ac:dyDescent="0.25">
      <c r="C136" s="363"/>
      <c r="D136" s="246" t="s">
        <v>136</v>
      </c>
      <c r="E136" s="70">
        <v>0.5</v>
      </c>
      <c r="F136" s="255">
        <v>0.75</v>
      </c>
      <c r="G136" s="70">
        <v>0.5</v>
      </c>
      <c r="H136" s="71">
        <v>0.75</v>
      </c>
      <c r="I136" s="247">
        <v>0.33333333333333331</v>
      </c>
      <c r="J136" s="71">
        <v>0.33333333333333331</v>
      </c>
      <c r="K136" s="70">
        <v>0.5</v>
      </c>
      <c r="L136" s="71">
        <v>0.75</v>
      </c>
      <c r="M136" s="70">
        <v>0.4</v>
      </c>
      <c r="N136" s="71">
        <v>0.4</v>
      </c>
      <c r="O136" s="70">
        <v>0</v>
      </c>
      <c r="P136" s="71">
        <v>0</v>
      </c>
      <c r="Q136" s="70">
        <v>0.47368421052631576</v>
      </c>
      <c r="R136" s="71">
        <v>0.73684210526315785</v>
      </c>
      <c r="S136" s="70">
        <v>0.57894736842105265</v>
      </c>
      <c r="T136" s="71">
        <v>0.78947368421052633</v>
      </c>
      <c r="U136" s="70">
        <v>0</v>
      </c>
      <c r="V136" s="71">
        <v>1</v>
      </c>
      <c r="W136" s="70">
        <v>0</v>
      </c>
      <c r="X136" s="71">
        <v>0.2</v>
      </c>
      <c r="Y136" s="70">
        <v>0.625</v>
      </c>
      <c r="Z136" s="71">
        <v>0.75</v>
      </c>
      <c r="AA136" s="70">
        <v>0.25</v>
      </c>
      <c r="AB136" s="71">
        <v>0.375</v>
      </c>
      <c r="AC136" s="70">
        <v>0.21052631578947367</v>
      </c>
      <c r="AD136" s="71">
        <v>0.47368421052631576</v>
      </c>
      <c r="AE136" s="272">
        <v>0.5</v>
      </c>
      <c r="AF136" s="273">
        <v>1</v>
      </c>
      <c r="AG136" s="70">
        <v>0.75</v>
      </c>
      <c r="AH136" s="71">
        <v>0.75</v>
      </c>
      <c r="AI136" s="70">
        <v>0.5714285714285714</v>
      </c>
      <c r="AJ136" s="71">
        <v>0.7142857142857143</v>
      </c>
      <c r="AK136" s="70">
        <v>0.2</v>
      </c>
      <c r="AL136" s="71">
        <v>0.4</v>
      </c>
      <c r="AM136" s="70">
        <v>0.13333333333333333</v>
      </c>
      <c r="AN136" s="71">
        <v>0.33333333333333331</v>
      </c>
      <c r="AO136" s="70">
        <v>0.2</v>
      </c>
      <c r="AP136" s="71">
        <v>0.6</v>
      </c>
      <c r="AQ136" s="70">
        <v>0.5</v>
      </c>
      <c r="AR136" s="71">
        <v>0.83333333333333337</v>
      </c>
    </row>
    <row r="137" spans="1:44" s="198" customFormat="1" x14ac:dyDescent="0.25">
      <c r="C137" s="363"/>
      <c r="D137" s="246" t="s">
        <v>141</v>
      </c>
      <c r="E137" s="70">
        <v>0.2</v>
      </c>
      <c r="F137" s="255">
        <v>0.4</v>
      </c>
      <c r="G137" s="70">
        <v>0.4</v>
      </c>
      <c r="H137" s="71">
        <v>0.6</v>
      </c>
      <c r="I137" s="247">
        <v>0.2</v>
      </c>
      <c r="J137" s="71">
        <v>0.6</v>
      </c>
      <c r="K137" s="70">
        <v>0.2</v>
      </c>
      <c r="L137" s="71">
        <v>0.4</v>
      </c>
      <c r="M137" s="70">
        <v>0</v>
      </c>
      <c r="N137" s="71">
        <v>0</v>
      </c>
      <c r="O137" s="70">
        <v>0.5</v>
      </c>
      <c r="P137" s="71">
        <v>0.5</v>
      </c>
      <c r="Q137" s="70">
        <v>0.66666666666666663</v>
      </c>
      <c r="R137" s="71">
        <v>0.8</v>
      </c>
      <c r="S137" s="70">
        <v>0.33333333333333331</v>
      </c>
      <c r="T137" s="71">
        <v>0.66666666666666663</v>
      </c>
      <c r="U137" s="70">
        <v>0</v>
      </c>
      <c r="V137" s="71">
        <v>0.66666666666666663</v>
      </c>
      <c r="W137" s="70">
        <v>0</v>
      </c>
      <c r="X137" s="71">
        <v>0</v>
      </c>
      <c r="Y137" s="70">
        <v>0.33333333333333331</v>
      </c>
      <c r="Z137" s="71">
        <v>0.33333333333333331</v>
      </c>
      <c r="AA137" s="70">
        <v>0.5</v>
      </c>
      <c r="AB137" s="71">
        <v>0.75</v>
      </c>
      <c r="AC137" s="70">
        <v>0.2</v>
      </c>
      <c r="AD137" s="71">
        <v>0.4</v>
      </c>
      <c r="AE137" s="272">
        <v>1</v>
      </c>
      <c r="AF137" s="341">
        <v>1</v>
      </c>
      <c r="AG137" s="70">
        <v>0.4</v>
      </c>
      <c r="AH137" s="71">
        <v>0.6</v>
      </c>
      <c r="AI137" s="70">
        <v>1</v>
      </c>
      <c r="AJ137" s="133">
        <v>1</v>
      </c>
      <c r="AK137" s="70">
        <v>0.3</v>
      </c>
      <c r="AL137" s="71">
        <v>0.4</v>
      </c>
      <c r="AM137" s="70">
        <v>0.3</v>
      </c>
      <c r="AN137" s="71">
        <v>0.3</v>
      </c>
      <c r="AO137" s="70">
        <v>0.33333333333333331</v>
      </c>
      <c r="AP137" s="71">
        <v>0.5</v>
      </c>
      <c r="AQ137" s="70">
        <v>1</v>
      </c>
      <c r="AR137" s="133">
        <v>1</v>
      </c>
    </row>
    <row r="138" spans="1:44" s="198" customFormat="1" x14ac:dyDescent="0.25">
      <c r="C138" s="363"/>
      <c r="D138" s="246" t="s">
        <v>151</v>
      </c>
      <c r="E138" s="70">
        <v>0.2</v>
      </c>
      <c r="F138" s="255">
        <v>0.6</v>
      </c>
      <c r="G138" s="70">
        <v>0.4</v>
      </c>
      <c r="H138" s="71">
        <v>0.8</v>
      </c>
      <c r="I138" s="247">
        <v>0.33333333333333331</v>
      </c>
      <c r="J138" s="71">
        <v>0.33333333333333331</v>
      </c>
      <c r="K138" s="70">
        <v>0.2</v>
      </c>
      <c r="L138" s="71">
        <v>0.4</v>
      </c>
      <c r="M138" s="70">
        <v>0</v>
      </c>
      <c r="N138" s="71">
        <v>0.5</v>
      </c>
      <c r="O138" s="70">
        <v>0.5</v>
      </c>
      <c r="P138" s="71">
        <v>0.5</v>
      </c>
      <c r="Q138" s="70">
        <v>0.4375</v>
      </c>
      <c r="R138" s="71">
        <v>0.5625</v>
      </c>
      <c r="S138" s="70">
        <v>0.5625</v>
      </c>
      <c r="T138" s="71">
        <v>0.6875</v>
      </c>
      <c r="U138" s="70">
        <v>0</v>
      </c>
      <c r="V138" s="71">
        <v>0.66666666666666663</v>
      </c>
      <c r="W138" s="70">
        <v>0</v>
      </c>
      <c r="X138" s="71">
        <v>0.5</v>
      </c>
      <c r="Y138" s="70">
        <v>0.16666666666666666</v>
      </c>
      <c r="Z138" s="71">
        <v>0.33333333333333331</v>
      </c>
      <c r="AA138" s="70">
        <v>0.25</v>
      </c>
      <c r="AB138" s="71">
        <v>0.75</v>
      </c>
      <c r="AC138" s="70">
        <v>0.25</v>
      </c>
      <c r="AD138" s="71">
        <v>0.4375</v>
      </c>
      <c r="AE138" s="272">
        <v>1</v>
      </c>
      <c r="AF138" s="341">
        <v>1</v>
      </c>
      <c r="AG138" s="70">
        <v>0.4</v>
      </c>
      <c r="AH138" s="71">
        <v>0.8</v>
      </c>
      <c r="AI138" s="70">
        <v>0.5</v>
      </c>
      <c r="AJ138" s="133">
        <v>1</v>
      </c>
      <c r="AK138" s="70">
        <v>0.27272727272727271</v>
      </c>
      <c r="AL138" s="71">
        <v>0.54545454545454541</v>
      </c>
      <c r="AM138" s="70">
        <v>0.27272727272727271</v>
      </c>
      <c r="AN138" s="71">
        <v>0.54545454545454541</v>
      </c>
      <c r="AO138" s="70">
        <v>0.2857142857142857</v>
      </c>
      <c r="AP138" s="71">
        <v>0.42857142857142855</v>
      </c>
      <c r="AQ138" s="70">
        <v>0.66666666666666663</v>
      </c>
      <c r="AR138" s="133">
        <v>0.66666666666666663</v>
      </c>
    </row>
    <row r="139" spans="1:44" s="198" customFormat="1" x14ac:dyDescent="0.25">
      <c r="C139" s="363"/>
      <c r="D139" s="246" t="s">
        <v>154</v>
      </c>
      <c r="E139" s="70">
        <v>0.8</v>
      </c>
      <c r="F139" s="255">
        <v>0.8</v>
      </c>
      <c r="G139" s="70">
        <v>0.4</v>
      </c>
      <c r="H139" s="71">
        <v>0.6</v>
      </c>
      <c r="I139" s="247">
        <v>0.33333333333333331</v>
      </c>
      <c r="J139" s="71">
        <v>0.66666666666666663</v>
      </c>
      <c r="K139" s="70">
        <v>0</v>
      </c>
      <c r="L139" s="71">
        <v>0.6</v>
      </c>
      <c r="M139" s="70">
        <v>0</v>
      </c>
      <c r="N139" s="71">
        <v>0</v>
      </c>
      <c r="O139" s="70">
        <v>0.5</v>
      </c>
      <c r="P139" s="71">
        <v>0.5</v>
      </c>
      <c r="Q139" s="70">
        <v>0.5</v>
      </c>
      <c r="R139" s="71">
        <v>0.6875</v>
      </c>
      <c r="S139" s="70">
        <v>0.375</v>
      </c>
      <c r="T139" s="71">
        <v>0.625</v>
      </c>
      <c r="U139" s="70">
        <v>0.66666666666666663</v>
      </c>
      <c r="V139" s="71">
        <v>0.66666666666666663</v>
      </c>
      <c r="W139" s="70">
        <v>0</v>
      </c>
      <c r="X139" s="71">
        <v>0.66666666666666663</v>
      </c>
      <c r="Y139" s="70">
        <v>0.16666666666666666</v>
      </c>
      <c r="Z139" s="71">
        <v>0.16666666666666666</v>
      </c>
      <c r="AA139" s="70">
        <v>0.25</v>
      </c>
      <c r="AB139" s="71">
        <v>0.75</v>
      </c>
      <c r="AC139" s="70">
        <v>0.375</v>
      </c>
      <c r="AD139" s="71">
        <v>0.5</v>
      </c>
      <c r="AE139" s="272">
        <v>1</v>
      </c>
      <c r="AF139" s="341">
        <v>1</v>
      </c>
      <c r="AG139" s="70">
        <v>0.4</v>
      </c>
      <c r="AH139" s="71">
        <v>0.6</v>
      </c>
      <c r="AI139" s="70">
        <v>0.5</v>
      </c>
      <c r="AJ139" s="133">
        <v>1</v>
      </c>
      <c r="AK139" s="70">
        <v>0.27272727272727271</v>
      </c>
      <c r="AL139" s="71">
        <v>0.54545454545454541</v>
      </c>
      <c r="AM139" s="70">
        <v>0.27272727272727271</v>
      </c>
      <c r="AN139" s="71">
        <v>0.36363636363636365</v>
      </c>
      <c r="AO139" s="70">
        <v>0.42857142857142855</v>
      </c>
      <c r="AP139" s="71">
        <v>0.42857142857142855</v>
      </c>
      <c r="AQ139" s="70">
        <v>0.66666666666666663</v>
      </c>
      <c r="AR139" s="133">
        <v>1</v>
      </c>
    </row>
    <row r="140" spans="1:44" s="198" customFormat="1" x14ac:dyDescent="0.25">
      <c r="A140" s="1"/>
      <c r="B140" s="1"/>
      <c r="C140" s="363"/>
      <c r="D140" s="58" t="s">
        <v>164</v>
      </c>
      <c r="E140" s="68"/>
      <c r="F140" s="262"/>
      <c r="G140" s="68"/>
      <c r="H140" s="132"/>
      <c r="I140" s="267"/>
      <c r="J140" s="53"/>
      <c r="K140" s="68"/>
      <c r="L140" s="132"/>
      <c r="M140" s="68"/>
      <c r="N140" s="53"/>
      <c r="O140" s="68"/>
      <c r="P140" s="53"/>
      <c r="Q140" s="68"/>
      <c r="R140" s="53"/>
      <c r="S140" s="68"/>
      <c r="T140" s="53"/>
      <c r="U140" s="68"/>
      <c r="V140" s="53"/>
      <c r="W140" s="68"/>
      <c r="X140" s="53"/>
      <c r="Y140" s="68"/>
      <c r="Z140" s="53"/>
      <c r="AA140" s="68"/>
      <c r="AB140" s="53"/>
      <c r="AC140" s="68"/>
      <c r="AD140" s="53"/>
      <c r="AE140" s="68"/>
      <c r="AF140" s="132"/>
      <c r="AG140" s="68"/>
      <c r="AH140" s="132"/>
      <c r="AI140" s="68"/>
      <c r="AJ140" s="53"/>
      <c r="AK140" s="68"/>
      <c r="AL140" s="53"/>
      <c r="AM140" s="68"/>
      <c r="AN140" s="53"/>
      <c r="AO140" s="68"/>
      <c r="AP140" s="53"/>
      <c r="AQ140" s="68"/>
      <c r="AR140" s="132"/>
    </row>
    <row r="141" spans="1:44" s="198" customFormat="1" x14ac:dyDescent="0.25">
      <c r="C141" s="363"/>
      <c r="D141" s="58" t="s">
        <v>165</v>
      </c>
      <c r="E141" s="68"/>
      <c r="F141" s="262"/>
      <c r="G141" s="68"/>
      <c r="H141" s="132"/>
      <c r="I141" s="267"/>
      <c r="J141" s="192"/>
      <c r="K141" s="68"/>
      <c r="L141" s="132"/>
      <c r="M141" s="68"/>
      <c r="N141" s="192"/>
      <c r="O141" s="68"/>
      <c r="P141" s="192"/>
      <c r="Q141" s="68"/>
      <c r="R141" s="192"/>
      <c r="S141" s="68"/>
      <c r="T141" s="192"/>
      <c r="U141" s="68"/>
      <c r="V141" s="192"/>
      <c r="W141" s="68"/>
      <c r="X141" s="192"/>
      <c r="Y141" s="68"/>
      <c r="Z141" s="192"/>
      <c r="AA141" s="68"/>
      <c r="AB141" s="192"/>
      <c r="AC141" s="68"/>
      <c r="AD141" s="192"/>
      <c r="AE141" s="68"/>
      <c r="AF141" s="132"/>
      <c r="AG141" s="68"/>
      <c r="AH141" s="132"/>
      <c r="AI141" s="68"/>
      <c r="AJ141" s="192"/>
      <c r="AK141" s="68"/>
      <c r="AL141" s="192"/>
      <c r="AM141" s="68"/>
      <c r="AN141" s="192"/>
      <c r="AO141" s="68"/>
      <c r="AP141" s="192"/>
      <c r="AQ141" s="68"/>
      <c r="AR141" s="132"/>
    </row>
    <row r="142" spans="1:44" s="198" customFormat="1" ht="15.75" thickBot="1" x14ac:dyDescent="0.3">
      <c r="A142" s="1"/>
      <c r="B142" s="1"/>
      <c r="C142" s="364"/>
      <c r="D142" s="114" t="s">
        <v>170</v>
      </c>
      <c r="E142" s="68"/>
      <c r="F142" s="262"/>
      <c r="G142" s="68"/>
      <c r="H142" s="132"/>
      <c r="I142" s="267"/>
      <c r="J142" s="53"/>
      <c r="K142" s="68"/>
      <c r="L142" s="132"/>
      <c r="M142" s="68"/>
      <c r="N142" s="53"/>
      <c r="O142" s="68"/>
      <c r="P142" s="53"/>
      <c r="Q142" s="68"/>
      <c r="R142" s="53"/>
      <c r="S142" s="68"/>
      <c r="T142" s="53"/>
      <c r="U142" s="68"/>
      <c r="V142" s="53"/>
      <c r="W142" s="68"/>
      <c r="X142" s="53"/>
      <c r="Y142" s="68"/>
      <c r="Z142" s="53"/>
      <c r="AA142" s="68"/>
      <c r="AB142" s="53"/>
      <c r="AC142" s="68"/>
      <c r="AD142" s="53"/>
      <c r="AE142" s="68"/>
      <c r="AF142" s="132"/>
      <c r="AG142" s="68"/>
      <c r="AH142" s="132"/>
      <c r="AI142" s="68"/>
      <c r="AJ142" s="53"/>
      <c r="AK142" s="68"/>
      <c r="AL142" s="53"/>
      <c r="AM142" s="68"/>
      <c r="AN142" s="53"/>
      <c r="AO142" s="68"/>
      <c r="AP142" s="53"/>
      <c r="AQ142" s="68"/>
      <c r="AR142" s="132"/>
    </row>
    <row r="143" spans="1:44" s="198" customFormat="1" ht="15" customHeight="1" x14ac:dyDescent="0.25">
      <c r="A143" s="1"/>
      <c r="B143" s="1"/>
      <c r="C143" s="378" t="s">
        <v>123</v>
      </c>
      <c r="D143" s="57" t="s">
        <v>133</v>
      </c>
      <c r="E143" s="70">
        <v>0.77419354838709675</v>
      </c>
      <c r="F143" s="255">
        <v>0.967741935483871</v>
      </c>
      <c r="G143" s="70">
        <v>0.75438596491228072</v>
      </c>
      <c r="H143" s="71">
        <v>0.82456140350877194</v>
      </c>
      <c r="I143" s="247">
        <v>0.5</v>
      </c>
      <c r="J143" s="71">
        <v>0.72727272727272729</v>
      </c>
      <c r="K143" s="70">
        <v>0.70175438596491224</v>
      </c>
      <c r="L143" s="71">
        <v>0.82456140350877194</v>
      </c>
      <c r="M143" s="70">
        <v>0.46666666666666667</v>
      </c>
      <c r="N143" s="71">
        <v>0.6</v>
      </c>
      <c r="O143" s="70">
        <v>0.9</v>
      </c>
      <c r="P143" s="71">
        <v>1</v>
      </c>
      <c r="Q143" s="70">
        <v>0.58041958041958042</v>
      </c>
      <c r="R143" s="71">
        <v>0.81818181818181823</v>
      </c>
      <c r="S143" s="70">
        <v>0.49650349650349651</v>
      </c>
      <c r="T143" s="71">
        <v>0.72727272727272729</v>
      </c>
      <c r="U143" s="70">
        <v>0.55555555555555558</v>
      </c>
      <c r="V143" s="71">
        <v>0.83333333333333337</v>
      </c>
      <c r="W143" s="70" t="s">
        <v>2</v>
      </c>
      <c r="X143" s="71" t="s">
        <v>2</v>
      </c>
      <c r="Y143" s="70">
        <v>0.48333333333333334</v>
      </c>
      <c r="Z143" s="71">
        <v>0.6166666666666667</v>
      </c>
      <c r="AA143" s="70">
        <v>0.51666666666666672</v>
      </c>
      <c r="AB143" s="71">
        <v>0.6333333333333333</v>
      </c>
      <c r="AC143" s="70">
        <v>0.4825174825174825</v>
      </c>
      <c r="AD143" s="71">
        <v>0.72727272727272729</v>
      </c>
      <c r="AE143" s="70">
        <v>0.88888888888888884</v>
      </c>
      <c r="AF143" s="71">
        <v>1</v>
      </c>
      <c r="AG143" s="70">
        <v>0.64912280701754388</v>
      </c>
      <c r="AH143" s="71">
        <v>0.77192982456140347</v>
      </c>
      <c r="AI143" s="70">
        <v>0.69047619047619047</v>
      </c>
      <c r="AJ143" s="71">
        <v>0.83333333333333337</v>
      </c>
      <c r="AK143" s="70">
        <v>0.37209302325581395</v>
      </c>
      <c r="AL143" s="71">
        <v>0.59302325581395354</v>
      </c>
      <c r="AM143" s="70">
        <v>0.33720930232558138</v>
      </c>
      <c r="AN143" s="71">
        <v>0.46511627906976744</v>
      </c>
      <c r="AO143" s="70">
        <v>0.45454545454545453</v>
      </c>
      <c r="AP143" s="71">
        <v>0.52727272727272723</v>
      </c>
      <c r="AQ143" s="70">
        <v>0.63888888888888884</v>
      </c>
      <c r="AR143" s="133">
        <v>0.63888888888888884</v>
      </c>
    </row>
    <row r="144" spans="1:44" s="198" customFormat="1" x14ac:dyDescent="0.25">
      <c r="C144" s="379"/>
      <c r="D144" s="246" t="s">
        <v>122</v>
      </c>
      <c r="E144" s="70">
        <v>0.7142857142857143</v>
      </c>
      <c r="F144" s="255">
        <v>0.8214285714285714</v>
      </c>
      <c r="G144" s="70">
        <v>0.63157894736842102</v>
      </c>
      <c r="H144" s="71">
        <v>0.85964912280701755</v>
      </c>
      <c r="I144" s="247">
        <v>0.22727272727272727</v>
      </c>
      <c r="J144" s="71">
        <v>0.34090909090909088</v>
      </c>
      <c r="K144" s="70">
        <v>0.64912280701754388</v>
      </c>
      <c r="L144" s="71">
        <v>0.8771929824561403</v>
      </c>
      <c r="M144" s="70">
        <v>0.2857142857142857</v>
      </c>
      <c r="N144" s="71">
        <v>0.38095238095238093</v>
      </c>
      <c r="O144" s="70">
        <v>0.70588235294117652</v>
      </c>
      <c r="P144" s="71">
        <v>0.94117647058823528</v>
      </c>
      <c r="Q144" s="70">
        <v>0.57647058823529407</v>
      </c>
      <c r="R144" s="71">
        <v>0.78235294117647058</v>
      </c>
      <c r="S144" s="70">
        <v>0.48795180722891568</v>
      </c>
      <c r="T144" s="71">
        <v>0.70481927710843373</v>
      </c>
      <c r="U144" s="70">
        <v>0.625</v>
      </c>
      <c r="V144" s="71">
        <v>0.75</v>
      </c>
      <c r="W144" s="70">
        <v>7.6923076923076927E-2</v>
      </c>
      <c r="X144" s="71">
        <v>0.23076923076923078</v>
      </c>
      <c r="Y144" s="70">
        <v>0.5178571428571429</v>
      </c>
      <c r="Z144" s="71">
        <v>0.6964285714285714</v>
      </c>
      <c r="AA144" s="70">
        <v>0.53749999999999998</v>
      </c>
      <c r="AB144" s="71">
        <v>0.63749999999999996</v>
      </c>
      <c r="AC144" s="70">
        <v>0.28823529411764703</v>
      </c>
      <c r="AD144" s="71">
        <v>0.48823529411764705</v>
      </c>
      <c r="AE144" s="70">
        <v>0.66666666666666663</v>
      </c>
      <c r="AF144" s="71">
        <v>0.90476190476190477</v>
      </c>
      <c r="AG144" s="70">
        <v>0.50877192982456143</v>
      </c>
      <c r="AH144" s="71">
        <v>0.84210526315789469</v>
      </c>
      <c r="AI144" s="70">
        <v>0.44262295081967212</v>
      </c>
      <c r="AJ144" s="71">
        <v>0.52459016393442626</v>
      </c>
      <c r="AK144" s="70">
        <v>0.29629629629629628</v>
      </c>
      <c r="AL144" s="71">
        <v>0.63888888888888884</v>
      </c>
      <c r="AM144" s="70">
        <v>0.21296296296296297</v>
      </c>
      <c r="AN144" s="71">
        <v>0.49074074074074076</v>
      </c>
      <c r="AO144" s="70">
        <v>0.38333333333333336</v>
      </c>
      <c r="AP144" s="71">
        <v>0.55000000000000004</v>
      </c>
      <c r="AQ144" s="70">
        <v>0.42222222222222222</v>
      </c>
      <c r="AR144" s="133">
        <v>0.68888888888888888</v>
      </c>
    </row>
    <row r="145" spans="1:44" s="198" customFormat="1" x14ac:dyDescent="0.25">
      <c r="C145" s="379"/>
      <c r="D145" s="246" t="s">
        <v>136</v>
      </c>
      <c r="E145" s="70">
        <v>0.75862068965517238</v>
      </c>
      <c r="F145" s="255">
        <v>0.93103448275862066</v>
      </c>
      <c r="G145" s="70">
        <v>0.83050847457627119</v>
      </c>
      <c r="H145" s="71">
        <v>0.94915254237288138</v>
      </c>
      <c r="I145" s="247">
        <v>0.57777777777777772</v>
      </c>
      <c r="J145" s="71">
        <v>0.64444444444444449</v>
      </c>
      <c r="K145" s="70">
        <v>0.79661016949152541</v>
      </c>
      <c r="L145" s="71">
        <v>0.96610169491525422</v>
      </c>
      <c r="M145" s="70">
        <v>0.60465116279069764</v>
      </c>
      <c r="N145" s="71">
        <v>0.67441860465116277</v>
      </c>
      <c r="O145" s="70">
        <v>0.94117647058823528</v>
      </c>
      <c r="P145" s="71">
        <v>0.94117647058823528</v>
      </c>
      <c r="Q145" s="70">
        <v>0.73529411764705888</v>
      </c>
      <c r="R145" s="71">
        <v>0.89411764705882357</v>
      </c>
      <c r="S145" s="70">
        <v>0.72941176470588232</v>
      </c>
      <c r="T145" s="71">
        <v>0.86470588235294121</v>
      </c>
      <c r="U145" s="70">
        <v>0.75</v>
      </c>
      <c r="V145" s="71">
        <v>1</v>
      </c>
      <c r="W145" s="70">
        <v>0.2</v>
      </c>
      <c r="X145" s="71">
        <v>0.4</v>
      </c>
      <c r="Y145" s="70">
        <v>0.82456140350877194</v>
      </c>
      <c r="Z145" s="71">
        <v>0.92982456140350878</v>
      </c>
      <c r="AA145" s="70">
        <v>0.73750000000000004</v>
      </c>
      <c r="AB145" s="71">
        <v>0.8125</v>
      </c>
      <c r="AC145" s="70">
        <v>0.54705882352941182</v>
      </c>
      <c r="AD145" s="71">
        <v>0.76470588235294112</v>
      </c>
      <c r="AE145" s="70">
        <v>1</v>
      </c>
      <c r="AF145" s="71">
        <v>1</v>
      </c>
      <c r="AG145" s="70">
        <v>0.86440677966101698</v>
      </c>
      <c r="AH145" s="71">
        <v>0.93220338983050843</v>
      </c>
      <c r="AI145" s="70">
        <v>0.67741935483870963</v>
      </c>
      <c r="AJ145" s="71">
        <v>0.82258064516129037</v>
      </c>
      <c r="AK145" s="70">
        <v>0.41284403669724773</v>
      </c>
      <c r="AL145" s="71">
        <v>0.70642201834862384</v>
      </c>
      <c r="AM145" s="70">
        <v>0.31192660550458717</v>
      </c>
      <c r="AN145" s="71">
        <v>0.60550458715596334</v>
      </c>
      <c r="AO145" s="70">
        <v>0.51666666666666672</v>
      </c>
      <c r="AP145" s="71">
        <v>0.66666666666666663</v>
      </c>
      <c r="AQ145" s="70">
        <v>0.80434782608695654</v>
      </c>
      <c r="AR145" s="133">
        <v>0.91304347826086951</v>
      </c>
    </row>
    <row r="146" spans="1:44" s="198" customFormat="1" x14ac:dyDescent="0.25">
      <c r="C146" s="379"/>
      <c r="D146" s="246" t="s">
        <v>141</v>
      </c>
      <c r="E146" s="70">
        <v>0.65789473684210531</v>
      </c>
      <c r="F146" s="255">
        <v>0.84210526315789469</v>
      </c>
      <c r="G146" s="70">
        <v>0.62962962962962965</v>
      </c>
      <c r="H146" s="71">
        <v>0.79012345679012341</v>
      </c>
      <c r="I146" s="247">
        <v>0.45283018867924529</v>
      </c>
      <c r="J146" s="71">
        <v>0.62264150943396224</v>
      </c>
      <c r="K146" s="70">
        <v>0.43209876543209874</v>
      </c>
      <c r="L146" s="71">
        <v>0.69135802469135799</v>
      </c>
      <c r="M146" s="70">
        <v>0.41176470588235292</v>
      </c>
      <c r="N146" s="71">
        <v>0.55882352941176472</v>
      </c>
      <c r="O146" s="70">
        <v>0.7142857142857143</v>
      </c>
      <c r="P146" s="71">
        <v>0.80952380952380953</v>
      </c>
      <c r="Q146" s="70">
        <v>0.6470588235294118</v>
      </c>
      <c r="R146" s="71">
        <v>0.8529411764705882</v>
      </c>
      <c r="S146" s="70">
        <v>0.55392156862745101</v>
      </c>
      <c r="T146" s="71">
        <v>0.76470588235294112</v>
      </c>
      <c r="U146" s="70">
        <v>0.4</v>
      </c>
      <c r="V146" s="71">
        <v>0.77142857142857146</v>
      </c>
      <c r="W146" s="70">
        <v>0.29729729729729731</v>
      </c>
      <c r="X146" s="71">
        <v>0.51351351351351349</v>
      </c>
      <c r="Y146" s="70">
        <v>0.51898734177215189</v>
      </c>
      <c r="Z146" s="71">
        <v>0.72151898734177211</v>
      </c>
      <c r="AA146" s="70">
        <v>0.54666666666666663</v>
      </c>
      <c r="AB146" s="71">
        <v>0.7466666666666667</v>
      </c>
      <c r="AC146" s="70">
        <v>0.31372549019607843</v>
      </c>
      <c r="AD146" s="71">
        <v>0.53921568627450978</v>
      </c>
      <c r="AE146" s="70">
        <v>0.7857142857142857</v>
      </c>
      <c r="AF146" s="71">
        <v>0.9285714285714286</v>
      </c>
      <c r="AG146" s="70">
        <v>0.53086419753086422</v>
      </c>
      <c r="AH146" s="71">
        <v>0.75308641975308643</v>
      </c>
      <c r="AI146" s="70">
        <v>0.91666666666666663</v>
      </c>
      <c r="AJ146" s="71">
        <v>0.96666666666666667</v>
      </c>
      <c r="AK146" s="70">
        <v>0.3983739837398374</v>
      </c>
      <c r="AL146" s="71">
        <v>0.65853658536585369</v>
      </c>
      <c r="AM146" s="70">
        <v>0.34146341463414637</v>
      </c>
      <c r="AN146" s="71">
        <v>0.53658536585365857</v>
      </c>
      <c r="AO146" s="70">
        <v>0.51020408163265307</v>
      </c>
      <c r="AP146" s="71">
        <v>0.67346938775510201</v>
      </c>
      <c r="AQ146" s="70">
        <v>0.60273972602739723</v>
      </c>
      <c r="AR146" s="133">
        <v>0.76712328767123283</v>
      </c>
    </row>
    <row r="147" spans="1:44" s="198" customFormat="1" x14ac:dyDescent="0.25">
      <c r="C147" s="379"/>
      <c r="D147" s="246" t="s">
        <v>151</v>
      </c>
      <c r="E147" s="70">
        <v>0.66</v>
      </c>
      <c r="F147" s="255">
        <v>0.89</v>
      </c>
      <c r="G147" s="70">
        <v>0.6</v>
      </c>
      <c r="H147" s="71">
        <v>0.75</v>
      </c>
      <c r="I147" s="247">
        <v>0.43</v>
      </c>
      <c r="J147" s="71">
        <v>0.66</v>
      </c>
      <c r="K147" s="70">
        <v>0.67</v>
      </c>
      <c r="L147" s="71">
        <v>0.77</v>
      </c>
      <c r="M147" s="70">
        <v>0.5</v>
      </c>
      <c r="N147" s="71">
        <v>0.68</v>
      </c>
      <c r="O147" s="70">
        <v>0.76</v>
      </c>
      <c r="P147" s="71">
        <v>0.81</v>
      </c>
      <c r="Q147" s="70">
        <v>0.57999999999999996</v>
      </c>
      <c r="R147" s="71">
        <v>0.75</v>
      </c>
      <c r="S147" s="70">
        <v>0.71</v>
      </c>
      <c r="T147" s="71">
        <v>0.84</v>
      </c>
      <c r="U147" s="70">
        <v>0.4</v>
      </c>
      <c r="V147" s="71">
        <v>0.77</v>
      </c>
      <c r="W147" s="70">
        <v>0.38</v>
      </c>
      <c r="X147" s="71">
        <v>0.65</v>
      </c>
      <c r="Y147" s="70">
        <v>0.52</v>
      </c>
      <c r="Z147" s="71">
        <v>0.73</v>
      </c>
      <c r="AA147" s="70">
        <v>0.61</v>
      </c>
      <c r="AB147" s="71">
        <v>0.74</v>
      </c>
      <c r="AC147" s="70">
        <v>0.34</v>
      </c>
      <c r="AD147" s="71">
        <v>0.59</v>
      </c>
      <c r="AE147" s="70">
        <v>0.79</v>
      </c>
      <c r="AF147" s="71">
        <v>0.93</v>
      </c>
      <c r="AG147" s="70">
        <v>0.63</v>
      </c>
      <c r="AH147" s="71">
        <v>0.88</v>
      </c>
      <c r="AI147" s="70">
        <v>0.93</v>
      </c>
      <c r="AJ147" s="71">
        <v>0.97</v>
      </c>
      <c r="AK147" s="70">
        <v>0.56999999999999995</v>
      </c>
      <c r="AL147" s="71">
        <v>0.81</v>
      </c>
      <c r="AM147" s="70">
        <v>0.46</v>
      </c>
      <c r="AN147" s="71">
        <v>0.76</v>
      </c>
      <c r="AO147" s="70">
        <v>0.47</v>
      </c>
      <c r="AP147" s="71">
        <v>0.61</v>
      </c>
      <c r="AQ147" s="70">
        <v>0.64</v>
      </c>
      <c r="AR147" s="133">
        <v>0.84</v>
      </c>
    </row>
    <row r="148" spans="1:44" s="198" customFormat="1" x14ac:dyDescent="0.25">
      <c r="C148" s="379"/>
      <c r="D148" s="246" t="s">
        <v>154</v>
      </c>
      <c r="E148" s="70">
        <v>0.86842105263157898</v>
      </c>
      <c r="F148" s="255">
        <v>0.92105263157894735</v>
      </c>
      <c r="G148" s="70">
        <v>0.70370370370370372</v>
      </c>
      <c r="H148" s="71">
        <v>0.79012345679012341</v>
      </c>
      <c r="I148" s="247">
        <v>0.660377358490566</v>
      </c>
      <c r="J148" s="71">
        <v>0.79245283018867929</v>
      </c>
      <c r="K148" s="70">
        <v>0.51851851851851849</v>
      </c>
      <c r="L148" s="71">
        <v>0.76543209876543206</v>
      </c>
      <c r="M148" s="70">
        <v>0.52941176470588236</v>
      </c>
      <c r="N148" s="71">
        <v>0.6470588235294118</v>
      </c>
      <c r="O148" s="70">
        <v>0.8571428571428571</v>
      </c>
      <c r="P148" s="71">
        <v>0.8571428571428571</v>
      </c>
      <c r="Q148" s="70">
        <v>0.59900990099009899</v>
      </c>
      <c r="R148" s="71">
        <v>0.83168316831683164</v>
      </c>
      <c r="S148" s="70">
        <v>0.58415841584158412</v>
      </c>
      <c r="T148" s="71">
        <v>0.81683168316831678</v>
      </c>
      <c r="U148" s="70">
        <v>0.77142857142857146</v>
      </c>
      <c r="V148" s="71">
        <v>0.91428571428571426</v>
      </c>
      <c r="W148" s="70">
        <v>0.3611111111111111</v>
      </c>
      <c r="X148" s="71">
        <v>0.63888888888888884</v>
      </c>
      <c r="Y148" s="70">
        <v>0.50632911392405067</v>
      </c>
      <c r="Z148" s="71">
        <v>0.72151898734177211</v>
      </c>
      <c r="AA148" s="70">
        <v>0.63513513513513509</v>
      </c>
      <c r="AB148" s="71">
        <v>0.7432432432432432</v>
      </c>
      <c r="AC148" s="70">
        <v>0.54950495049504955</v>
      </c>
      <c r="AD148" s="71">
        <v>0.79207920792079212</v>
      </c>
      <c r="AE148" s="70">
        <v>1</v>
      </c>
      <c r="AF148" s="71">
        <v>1</v>
      </c>
      <c r="AG148" s="70">
        <v>0.62962962962962965</v>
      </c>
      <c r="AH148" s="71">
        <v>0.85185185185185186</v>
      </c>
      <c r="AI148" s="70">
        <v>0.8666666666666667</v>
      </c>
      <c r="AJ148" s="71">
        <v>0.96666666666666667</v>
      </c>
      <c r="AK148" s="70">
        <v>0.47933884297520662</v>
      </c>
      <c r="AL148" s="71">
        <v>0.76859504132231404</v>
      </c>
      <c r="AM148" s="70">
        <v>0.37190082644628097</v>
      </c>
      <c r="AN148" s="71">
        <v>0.60330578512396693</v>
      </c>
      <c r="AO148" s="70">
        <v>0.61224489795918369</v>
      </c>
      <c r="AP148" s="71">
        <v>0.7142857142857143</v>
      </c>
      <c r="AQ148" s="70">
        <v>0.77777777777777779</v>
      </c>
      <c r="AR148" s="133">
        <v>0.91666666666666663</v>
      </c>
    </row>
    <row r="149" spans="1:44" s="198" customFormat="1" x14ac:dyDescent="0.25">
      <c r="A149" s="1"/>
      <c r="B149" s="1"/>
      <c r="C149" s="379"/>
      <c r="D149" s="58" t="s">
        <v>164</v>
      </c>
      <c r="E149" s="68"/>
      <c r="F149" s="262"/>
      <c r="G149" s="68"/>
      <c r="H149" s="192"/>
      <c r="I149" s="267"/>
      <c r="J149" s="53"/>
      <c r="K149" s="68"/>
      <c r="L149" s="53"/>
      <c r="M149" s="68"/>
      <c r="N149" s="53"/>
      <c r="O149" s="68"/>
      <c r="P149" s="53"/>
      <c r="Q149" s="68"/>
      <c r="R149" s="53"/>
      <c r="S149" s="68"/>
      <c r="T149" s="53"/>
      <c r="U149" s="68"/>
      <c r="V149" s="53"/>
      <c r="W149" s="68"/>
      <c r="X149" s="53"/>
      <c r="Y149" s="68"/>
      <c r="Z149" s="53"/>
      <c r="AA149" s="68"/>
      <c r="AB149" s="53"/>
      <c r="AC149" s="68"/>
      <c r="AD149" s="53"/>
      <c r="AE149" s="68"/>
      <c r="AF149" s="53"/>
      <c r="AG149" s="68"/>
      <c r="AH149" s="53"/>
      <c r="AI149" s="68"/>
      <c r="AJ149" s="53"/>
      <c r="AK149" s="68"/>
      <c r="AL149" s="53"/>
      <c r="AM149" s="68"/>
      <c r="AN149" s="53"/>
      <c r="AO149" s="68"/>
      <c r="AP149" s="53"/>
      <c r="AQ149" s="68"/>
      <c r="AR149" s="132"/>
    </row>
    <row r="150" spans="1:44" s="198" customFormat="1" x14ac:dyDescent="0.25">
      <c r="C150" s="379"/>
      <c r="D150" s="58" t="s">
        <v>165</v>
      </c>
      <c r="E150" s="68"/>
      <c r="F150" s="262"/>
      <c r="G150" s="68"/>
      <c r="H150" s="192"/>
      <c r="I150" s="267"/>
      <c r="J150" s="192"/>
      <c r="K150" s="68"/>
      <c r="L150" s="192"/>
      <c r="M150" s="68"/>
      <c r="N150" s="192"/>
      <c r="O150" s="68"/>
      <c r="P150" s="192"/>
      <c r="Q150" s="68"/>
      <c r="R150" s="192"/>
      <c r="S150" s="68"/>
      <c r="T150" s="192"/>
      <c r="U150" s="68"/>
      <c r="V150" s="192"/>
      <c r="W150" s="68"/>
      <c r="X150" s="192"/>
      <c r="Y150" s="68"/>
      <c r="Z150" s="192"/>
      <c r="AA150" s="68"/>
      <c r="AB150" s="192"/>
      <c r="AC150" s="68"/>
      <c r="AD150" s="192"/>
      <c r="AE150" s="68"/>
      <c r="AF150" s="192"/>
      <c r="AG150" s="68"/>
      <c r="AH150" s="192"/>
      <c r="AI150" s="68"/>
      <c r="AJ150" s="192"/>
      <c r="AK150" s="68"/>
      <c r="AL150" s="192"/>
      <c r="AM150" s="68"/>
      <c r="AN150" s="192"/>
      <c r="AO150" s="68"/>
      <c r="AP150" s="192"/>
      <c r="AQ150" s="68"/>
      <c r="AR150" s="132"/>
    </row>
    <row r="151" spans="1:44" s="198" customFormat="1" ht="15.75" thickBot="1" x14ac:dyDescent="0.3">
      <c r="A151" s="1"/>
      <c r="B151" s="1"/>
      <c r="C151" s="380"/>
      <c r="D151" s="114" t="s">
        <v>170</v>
      </c>
      <c r="E151" s="68"/>
      <c r="F151" s="262"/>
      <c r="G151" s="68"/>
      <c r="H151" s="192"/>
      <c r="I151" s="267"/>
      <c r="J151" s="53"/>
      <c r="K151" s="68"/>
      <c r="L151" s="53"/>
      <c r="M151" s="68"/>
      <c r="N151" s="53"/>
      <c r="O151" s="68"/>
      <c r="P151" s="53"/>
      <c r="Q151" s="68"/>
      <c r="R151" s="53"/>
      <c r="S151" s="68"/>
      <c r="T151" s="53"/>
      <c r="U151" s="68"/>
      <c r="V151" s="53"/>
      <c r="W151" s="68"/>
      <c r="X151" s="53"/>
      <c r="Y151" s="68"/>
      <c r="Z151" s="53"/>
      <c r="AA151" s="68"/>
      <c r="AB151" s="53"/>
      <c r="AC151" s="68"/>
      <c r="AD151" s="53"/>
      <c r="AE151" s="68"/>
      <c r="AF151" s="53"/>
      <c r="AG151" s="68"/>
      <c r="AH151" s="53"/>
      <c r="AI151" s="68"/>
      <c r="AJ151" s="53"/>
      <c r="AK151" s="68"/>
      <c r="AL151" s="53"/>
      <c r="AM151" s="68"/>
      <c r="AN151" s="53"/>
      <c r="AO151" s="68"/>
      <c r="AP151" s="53"/>
      <c r="AQ151" s="68"/>
      <c r="AR151" s="132"/>
    </row>
    <row r="152" spans="1:44" x14ac:dyDescent="0.25">
      <c r="C152" s="362" t="s">
        <v>60</v>
      </c>
      <c r="D152" s="57" t="s">
        <v>133</v>
      </c>
      <c r="E152" s="65">
        <v>0.73076923076923073</v>
      </c>
      <c r="F152" s="256">
        <v>0.96153846153846156</v>
      </c>
      <c r="G152" s="65">
        <v>0.76086956521739135</v>
      </c>
      <c r="H152" s="64">
        <v>0.84782608695652173</v>
      </c>
      <c r="I152" s="36">
        <v>0.44444444444444442</v>
      </c>
      <c r="J152" s="64">
        <v>0.72222222222222221</v>
      </c>
      <c r="K152" s="65">
        <v>0.67391304347826086</v>
      </c>
      <c r="L152" s="64">
        <v>0.80434782608695654</v>
      </c>
      <c r="M152" s="65">
        <v>0.45833333333333331</v>
      </c>
      <c r="N152" s="64">
        <v>0.54166666666666663</v>
      </c>
      <c r="O152" s="65">
        <v>0.9</v>
      </c>
      <c r="P152" s="64">
        <v>1</v>
      </c>
      <c r="Q152" s="65">
        <v>0.55371900826446285</v>
      </c>
      <c r="R152" s="64">
        <v>0.79338842975206614</v>
      </c>
      <c r="S152" s="65">
        <v>0.47107438016528924</v>
      </c>
      <c r="T152" s="64">
        <v>0.68595041322314054</v>
      </c>
      <c r="U152" s="65">
        <v>0.52941176470588236</v>
      </c>
      <c r="V152" s="64">
        <v>0.76470588235294112</v>
      </c>
      <c r="W152" s="65" t="s">
        <v>2</v>
      </c>
      <c r="X152" s="64" t="s">
        <v>2</v>
      </c>
      <c r="Y152" s="65">
        <v>0.52</v>
      </c>
      <c r="Z152" s="64">
        <v>0.64</v>
      </c>
      <c r="AA152" s="65">
        <v>0.50943396226415094</v>
      </c>
      <c r="AB152" s="64">
        <v>0.62264150943396224</v>
      </c>
      <c r="AC152" s="65">
        <v>0.46280991735537191</v>
      </c>
      <c r="AD152" s="64">
        <v>0.7024793388429752</v>
      </c>
      <c r="AE152" s="65">
        <v>0.8571428571428571</v>
      </c>
      <c r="AF152" s="64">
        <v>1</v>
      </c>
      <c r="AG152" s="65">
        <v>0.63043478260869568</v>
      </c>
      <c r="AH152" s="64">
        <v>0.76086956521739135</v>
      </c>
      <c r="AI152" s="65">
        <v>0.67647058823529416</v>
      </c>
      <c r="AJ152" s="64">
        <v>0.82352941176470584</v>
      </c>
      <c r="AK152" s="65">
        <v>0.33333333333333331</v>
      </c>
      <c r="AL152" s="64">
        <v>0.56000000000000005</v>
      </c>
      <c r="AM152" s="65">
        <v>0.30666666666666664</v>
      </c>
      <c r="AN152" s="64">
        <v>0.4</v>
      </c>
      <c r="AO152" s="65">
        <v>0.44186046511627908</v>
      </c>
      <c r="AP152" s="64">
        <v>0.51162790697674421</v>
      </c>
      <c r="AQ152" s="65">
        <v>0.58620689655172409</v>
      </c>
      <c r="AR152" s="131">
        <v>0.58620689655172409</v>
      </c>
    </row>
    <row r="153" spans="1:44" s="198" customFormat="1" x14ac:dyDescent="0.25">
      <c r="C153" s="363"/>
      <c r="D153" s="246" t="s">
        <v>122</v>
      </c>
      <c r="E153" s="70">
        <v>0.66666666666666663</v>
      </c>
      <c r="F153" s="255">
        <v>0.79166666666666663</v>
      </c>
      <c r="G153" s="70">
        <v>0.60869565217391308</v>
      </c>
      <c r="H153" s="71">
        <v>0.84782608695652173</v>
      </c>
      <c r="I153" s="247">
        <v>0.28125</v>
      </c>
      <c r="J153" s="71">
        <v>0.40625</v>
      </c>
      <c r="K153" s="70">
        <v>0.63043478260869568</v>
      </c>
      <c r="L153" s="71">
        <v>0.86956521739130432</v>
      </c>
      <c r="M153" s="70">
        <v>0.30555555555555558</v>
      </c>
      <c r="N153" s="71">
        <v>0.41666666666666669</v>
      </c>
      <c r="O153" s="70">
        <v>0.66666666666666663</v>
      </c>
      <c r="P153" s="71">
        <v>0.93333333333333335</v>
      </c>
      <c r="Q153" s="70">
        <v>0.55102040816326525</v>
      </c>
      <c r="R153" s="71">
        <v>0.76870748299319724</v>
      </c>
      <c r="S153" s="70">
        <v>0.4859154929577465</v>
      </c>
      <c r="T153" s="71">
        <v>0.6901408450704225</v>
      </c>
      <c r="U153" s="70">
        <v>0.5714285714285714</v>
      </c>
      <c r="V153" s="71">
        <v>0.7142857142857143</v>
      </c>
      <c r="W153" s="70">
        <v>7.6923076923076927E-2</v>
      </c>
      <c r="X153" s="71">
        <v>0.23076923076923078</v>
      </c>
      <c r="Y153" s="70">
        <v>0.52083333333333337</v>
      </c>
      <c r="Z153" s="71">
        <v>0.64583333333333337</v>
      </c>
      <c r="AA153" s="70">
        <v>0.55072463768115942</v>
      </c>
      <c r="AB153" s="71">
        <v>0.6376811594202898</v>
      </c>
      <c r="AC153" s="70">
        <v>0.27891156462585032</v>
      </c>
      <c r="AD153" s="71">
        <v>0.46938775510204084</v>
      </c>
      <c r="AE153" s="70">
        <v>0.61904761904761907</v>
      </c>
      <c r="AF153" s="71">
        <v>0.8571428571428571</v>
      </c>
      <c r="AG153" s="70">
        <v>0.47826086956521741</v>
      </c>
      <c r="AH153" s="71">
        <v>0.80434782608695654</v>
      </c>
      <c r="AI153" s="70">
        <v>0.42592592592592593</v>
      </c>
      <c r="AJ153" s="71">
        <v>0.51851851851851849</v>
      </c>
      <c r="AK153" s="70">
        <v>0.28125</v>
      </c>
      <c r="AL153" s="71">
        <v>0.60416666666666663</v>
      </c>
      <c r="AM153" s="70">
        <v>0.20833333333333334</v>
      </c>
      <c r="AN153" s="71">
        <v>0.47916666666666669</v>
      </c>
      <c r="AO153" s="70">
        <v>0.4</v>
      </c>
      <c r="AP153" s="71">
        <v>0.57999999999999996</v>
      </c>
      <c r="AQ153" s="70">
        <v>0.44444444444444442</v>
      </c>
      <c r="AR153" s="133">
        <v>0.72222222222222221</v>
      </c>
    </row>
    <row r="154" spans="1:44" s="198" customFormat="1" x14ac:dyDescent="0.25">
      <c r="C154" s="363"/>
      <c r="D154" s="246" t="s">
        <v>136</v>
      </c>
      <c r="E154" s="70">
        <v>0.70833333333333337</v>
      </c>
      <c r="F154" s="255">
        <v>0.91666666666666663</v>
      </c>
      <c r="G154" s="70">
        <v>0.82608695652173914</v>
      </c>
      <c r="H154" s="71">
        <v>0.93478260869565222</v>
      </c>
      <c r="I154" s="247">
        <v>0.59375</v>
      </c>
      <c r="J154" s="71">
        <v>0.65625</v>
      </c>
      <c r="K154" s="70">
        <v>0.78260869565217395</v>
      </c>
      <c r="L154" s="71">
        <v>0.95652173913043481</v>
      </c>
      <c r="M154" s="70">
        <v>0.58333333333333337</v>
      </c>
      <c r="N154" s="71">
        <v>0.66666666666666663</v>
      </c>
      <c r="O154" s="70">
        <v>0.93333333333333335</v>
      </c>
      <c r="P154" s="71">
        <v>0.93333333333333335</v>
      </c>
      <c r="Q154" s="70">
        <v>0.72222222222222221</v>
      </c>
      <c r="R154" s="71">
        <v>0.88888888888888884</v>
      </c>
      <c r="S154" s="70">
        <v>0.69444444444444442</v>
      </c>
      <c r="T154" s="71">
        <v>0.84027777777777779</v>
      </c>
      <c r="U154" s="70">
        <v>0.7142857142857143</v>
      </c>
      <c r="V154" s="71">
        <v>1</v>
      </c>
      <c r="W154" s="70">
        <v>0.23076923076923078</v>
      </c>
      <c r="X154" s="71">
        <v>0.38461538461538464</v>
      </c>
      <c r="Y154" s="70">
        <v>0.77083333333333337</v>
      </c>
      <c r="Z154" s="71">
        <v>0.91666666666666663</v>
      </c>
      <c r="AA154" s="70">
        <v>0.72463768115942029</v>
      </c>
      <c r="AB154" s="71">
        <v>0.78260869565217395</v>
      </c>
      <c r="AC154" s="70">
        <v>0.51388888888888884</v>
      </c>
      <c r="AD154" s="71">
        <v>0.74305555555555558</v>
      </c>
      <c r="AE154" s="70">
        <v>0.95238095238095233</v>
      </c>
      <c r="AF154" s="71">
        <v>1</v>
      </c>
      <c r="AG154" s="70">
        <v>0.84782608695652173</v>
      </c>
      <c r="AH154" s="71">
        <v>0.91304347826086951</v>
      </c>
      <c r="AI154" s="70">
        <v>0.68518518518518523</v>
      </c>
      <c r="AJ154" s="71">
        <v>0.79629629629629628</v>
      </c>
      <c r="AK154" s="70">
        <v>0.38541666666666669</v>
      </c>
      <c r="AL154" s="71">
        <v>0.66666666666666663</v>
      </c>
      <c r="AM154" s="70">
        <v>0.28125</v>
      </c>
      <c r="AN154" s="71">
        <v>0.58333333333333337</v>
      </c>
      <c r="AO154" s="70">
        <v>0.5</v>
      </c>
      <c r="AP154" s="71">
        <v>0.64</v>
      </c>
      <c r="AQ154" s="70">
        <v>0.77777777777777779</v>
      </c>
      <c r="AR154" s="133">
        <v>0.88888888888888884</v>
      </c>
    </row>
    <row r="155" spans="1:44" s="198" customFormat="1" x14ac:dyDescent="0.25">
      <c r="C155" s="363"/>
      <c r="D155" s="246" t="s">
        <v>141</v>
      </c>
      <c r="E155" s="70">
        <v>0.67647058823529416</v>
      </c>
      <c r="F155" s="255">
        <v>0.8529411764705882</v>
      </c>
      <c r="G155" s="70">
        <v>0.64383561643835618</v>
      </c>
      <c r="H155" s="71">
        <v>0.80821917808219179</v>
      </c>
      <c r="I155" s="247">
        <v>0.47826086956521741</v>
      </c>
      <c r="J155" s="71">
        <v>0.65217391304347827</v>
      </c>
      <c r="K155" s="70">
        <v>0.43835616438356162</v>
      </c>
      <c r="L155" s="71">
        <v>0.69863013698630139</v>
      </c>
      <c r="M155" s="70">
        <v>0.38709677419354838</v>
      </c>
      <c r="N155" s="71">
        <v>0.54838709677419351</v>
      </c>
      <c r="O155" s="70">
        <v>0.73684210526315785</v>
      </c>
      <c r="P155" s="71">
        <v>0.84210526315789469</v>
      </c>
      <c r="Q155" s="70">
        <v>0.64516129032258063</v>
      </c>
      <c r="R155" s="71">
        <v>0.85483870967741937</v>
      </c>
      <c r="S155" s="70">
        <v>0.55376344086021501</v>
      </c>
      <c r="T155" s="71">
        <v>0.77419354838709675</v>
      </c>
      <c r="U155" s="70">
        <v>0.38709677419354838</v>
      </c>
      <c r="V155" s="71">
        <v>0.74193548387096775</v>
      </c>
      <c r="W155" s="70">
        <v>0.31428571428571428</v>
      </c>
      <c r="X155" s="71">
        <v>0.54285714285714282</v>
      </c>
      <c r="Y155" s="70">
        <v>0.52777777777777779</v>
      </c>
      <c r="Z155" s="71">
        <v>0.75</v>
      </c>
      <c r="AA155" s="70">
        <v>0.5714285714285714</v>
      </c>
      <c r="AB155" s="71">
        <v>0.75714285714285712</v>
      </c>
      <c r="AC155" s="70">
        <v>0.32258064516129031</v>
      </c>
      <c r="AD155" s="71">
        <v>0.55376344086021501</v>
      </c>
      <c r="AE155" s="70">
        <v>0.7857142857142857</v>
      </c>
      <c r="AF155" s="71">
        <v>0.9285714285714286</v>
      </c>
      <c r="AG155" s="70">
        <v>0.54794520547945202</v>
      </c>
      <c r="AH155" s="71">
        <v>0.75342465753424659</v>
      </c>
      <c r="AI155" s="70">
        <v>0.94117647058823528</v>
      </c>
      <c r="AJ155" s="71">
        <v>0.98039215686274506</v>
      </c>
      <c r="AK155" s="70">
        <v>0.39823008849557523</v>
      </c>
      <c r="AL155" s="71">
        <v>0.67256637168141598</v>
      </c>
      <c r="AM155" s="70">
        <v>0.34513274336283184</v>
      </c>
      <c r="AN155" s="71">
        <v>0.53982300884955747</v>
      </c>
      <c r="AO155" s="70">
        <v>0.52173913043478259</v>
      </c>
      <c r="AP155" s="71">
        <v>0.69565217391304346</v>
      </c>
      <c r="AQ155" s="70">
        <v>0.57352941176470584</v>
      </c>
      <c r="AR155" s="133">
        <v>0.75</v>
      </c>
    </row>
    <row r="156" spans="1:44" s="198" customFormat="1" x14ac:dyDescent="0.25">
      <c r="C156" s="363"/>
      <c r="D156" s="246" t="s">
        <v>151</v>
      </c>
      <c r="E156" s="70">
        <v>0.67647058823529416</v>
      </c>
      <c r="F156" s="255">
        <v>0.91176470588235292</v>
      </c>
      <c r="G156" s="70">
        <v>0.58904109589041098</v>
      </c>
      <c r="H156" s="71">
        <v>0.72602739726027399</v>
      </c>
      <c r="I156" s="247">
        <v>0.47826086956521741</v>
      </c>
      <c r="J156" s="71">
        <v>0.71739130434782605</v>
      </c>
      <c r="K156" s="70">
        <v>0.67123287671232879</v>
      </c>
      <c r="L156" s="71">
        <v>0.78082191780821919</v>
      </c>
      <c r="M156" s="70">
        <v>0.4838709677419355</v>
      </c>
      <c r="N156" s="71">
        <v>0.67741935483870963</v>
      </c>
      <c r="O156" s="70">
        <v>0.78947368421052633</v>
      </c>
      <c r="P156" s="71">
        <v>0.84210526315789469</v>
      </c>
      <c r="Q156" s="70">
        <v>0.59139784946236562</v>
      </c>
      <c r="R156" s="71">
        <v>0.75268817204301075</v>
      </c>
      <c r="S156" s="70">
        <v>0.71505376344086025</v>
      </c>
      <c r="T156" s="71">
        <v>0.84408602150537637</v>
      </c>
      <c r="U156" s="70">
        <v>0.38709677419354838</v>
      </c>
      <c r="V156" s="71">
        <v>0.74193548387096775</v>
      </c>
      <c r="W156" s="70">
        <v>0.4</v>
      </c>
      <c r="X156" s="71">
        <v>0.65714285714285714</v>
      </c>
      <c r="Y156" s="70">
        <v>0.52777777777777779</v>
      </c>
      <c r="Z156" s="71">
        <v>0.75</v>
      </c>
      <c r="AA156" s="70">
        <v>0.62857142857142856</v>
      </c>
      <c r="AB156" s="71">
        <v>0.75714285714285712</v>
      </c>
      <c r="AC156" s="70">
        <v>0.35483870967741937</v>
      </c>
      <c r="AD156" s="71">
        <v>0.60215053763440862</v>
      </c>
      <c r="AE156" s="70">
        <v>0.7857142857142857</v>
      </c>
      <c r="AF156" s="71">
        <v>0.9285714285714286</v>
      </c>
      <c r="AG156" s="70">
        <v>0.64383561643835618</v>
      </c>
      <c r="AH156" s="71">
        <v>0.87671232876712324</v>
      </c>
      <c r="AI156" s="70">
        <v>0.96078431372549022</v>
      </c>
      <c r="AJ156" s="71">
        <v>0.98039215686274506</v>
      </c>
      <c r="AK156" s="70">
        <v>0.5663716814159292</v>
      </c>
      <c r="AL156" s="71">
        <v>0.81415929203539827</v>
      </c>
      <c r="AM156" s="70">
        <v>0.46017699115044247</v>
      </c>
      <c r="AN156" s="71">
        <v>0.76106194690265483</v>
      </c>
      <c r="AO156" s="70">
        <v>0.47826086956521741</v>
      </c>
      <c r="AP156" s="71">
        <v>0.63043478260869568</v>
      </c>
      <c r="AQ156" s="70">
        <v>0.61764705882352944</v>
      </c>
      <c r="AR156" s="133">
        <v>0.82352941176470584</v>
      </c>
    </row>
    <row r="157" spans="1:44" s="198" customFormat="1" x14ac:dyDescent="0.25">
      <c r="C157" s="363"/>
      <c r="D157" s="246" t="s">
        <v>154</v>
      </c>
      <c r="E157" s="70">
        <v>0.8529411764705882</v>
      </c>
      <c r="F157" s="255">
        <v>0.91176470588235292</v>
      </c>
      <c r="G157" s="70">
        <v>0.71232876712328763</v>
      </c>
      <c r="H157" s="71">
        <v>0.79452054794520544</v>
      </c>
      <c r="I157" s="247">
        <v>0.67391304347826086</v>
      </c>
      <c r="J157" s="71">
        <v>0.80434782608695654</v>
      </c>
      <c r="K157" s="70">
        <v>0.53424657534246578</v>
      </c>
      <c r="L157" s="71">
        <v>0.76712328767123283</v>
      </c>
      <c r="M157" s="70">
        <v>0.5161290322580645</v>
      </c>
      <c r="N157" s="71">
        <v>0.64516129032258063</v>
      </c>
      <c r="O157" s="70">
        <v>0.89473684210526316</v>
      </c>
      <c r="P157" s="71">
        <v>0.89473684210526316</v>
      </c>
      <c r="Q157" s="70">
        <v>0.60869565217391308</v>
      </c>
      <c r="R157" s="71">
        <v>0.83695652173913049</v>
      </c>
      <c r="S157" s="70">
        <v>0.58152173913043481</v>
      </c>
      <c r="T157" s="71">
        <v>0.82065217391304346</v>
      </c>
      <c r="U157" s="70">
        <v>0.74193548387096775</v>
      </c>
      <c r="V157" s="71">
        <v>0.90322580645161288</v>
      </c>
      <c r="W157" s="70">
        <v>0.37142857142857144</v>
      </c>
      <c r="X157" s="71">
        <v>0.65714285714285714</v>
      </c>
      <c r="Y157" s="70">
        <v>0.51388888888888884</v>
      </c>
      <c r="Z157" s="71">
        <v>0.75</v>
      </c>
      <c r="AA157" s="70">
        <v>0.62857142857142856</v>
      </c>
      <c r="AB157" s="71">
        <v>0.74285714285714288</v>
      </c>
      <c r="AC157" s="70">
        <v>0.55978260869565222</v>
      </c>
      <c r="AD157" s="71">
        <v>0.80434782608695654</v>
      </c>
      <c r="AE157" s="70">
        <v>1</v>
      </c>
      <c r="AF157" s="71">
        <v>1</v>
      </c>
      <c r="AG157" s="70">
        <v>0.64383561643835618</v>
      </c>
      <c r="AH157" s="71">
        <v>0.86301369863013699</v>
      </c>
      <c r="AI157" s="70">
        <v>0.88235294117647056</v>
      </c>
      <c r="AJ157" s="71">
        <v>0.98039215686274506</v>
      </c>
      <c r="AK157" s="70">
        <v>0.48648648648648651</v>
      </c>
      <c r="AL157" s="71">
        <v>0.77477477477477474</v>
      </c>
      <c r="AM157" s="70">
        <v>0.38738738738738737</v>
      </c>
      <c r="AN157" s="71">
        <v>0.61261261261261257</v>
      </c>
      <c r="AO157" s="70">
        <v>0.63043478260869568</v>
      </c>
      <c r="AP157" s="71">
        <v>0.73913043478260865</v>
      </c>
      <c r="AQ157" s="70">
        <v>0.76119402985074625</v>
      </c>
      <c r="AR157" s="133">
        <v>0.91044776119402981</v>
      </c>
    </row>
    <row r="158" spans="1:44" x14ac:dyDescent="0.25">
      <c r="C158" s="363"/>
      <c r="D158" s="58" t="s">
        <v>164</v>
      </c>
      <c r="E158" s="68"/>
      <c r="F158" s="262"/>
      <c r="G158" s="68"/>
      <c r="H158" s="192"/>
      <c r="I158" s="267"/>
      <c r="J158" s="53"/>
      <c r="K158" s="68"/>
      <c r="L158" s="53"/>
      <c r="M158" s="68"/>
      <c r="N158" s="53"/>
      <c r="O158" s="68"/>
      <c r="P158" s="53"/>
      <c r="Q158" s="68"/>
      <c r="R158" s="53"/>
      <c r="S158" s="68"/>
      <c r="T158" s="53"/>
      <c r="U158" s="68"/>
      <c r="V158" s="53"/>
      <c r="W158" s="68"/>
      <c r="X158" s="53"/>
      <c r="Y158" s="68"/>
      <c r="Z158" s="53"/>
      <c r="AA158" s="68"/>
      <c r="AB158" s="53"/>
      <c r="AC158" s="68"/>
      <c r="AD158" s="53"/>
      <c r="AE158" s="68"/>
      <c r="AF158" s="53"/>
      <c r="AG158" s="68"/>
      <c r="AH158" s="53"/>
      <c r="AI158" s="68"/>
      <c r="AJ158" s="53"/>
      <c r="AK158" s="68"/>
      <c r="AL158" s="53"/>
      <c r="AM158" s="68"/>
      <c r="AN158" s="53"/>
      <c r="AO158" s="68"/>
      <c r="AP158" s="53"/>
      <c r="AQ158" s="68"/>
      <c r="AR158" s="132"/>
    </row>
    <row r="159" spans="1:44" s="198" customFormat="1" x14ac:dyDescent="0.25">
      <c r="C159" s="363"/>
      <c r="D159" s="58" t="s">
        <v>165</v>
      </c>
      <c r="E159" s="68"/>
      <c r="F159" s="262"/>
      <c r="G159" s="68"/>
      <c r="H159" s="192"/>
      <c r="I159" s="267"/>
      <c r="J159" s="192"/>
      <c r="K159" s="68"/>
      <c r="L159" s="192"/>
      <c r="M159" s="68"/>
      <c r="N159" s="192"/>
      <c r="O159" s="68"/>
      <c r="P159" s="192"/>
      <c r="Q159" s="68"/>
      <c r="R159" s="192"/>
      <c r="S159" s="68"/>
      <c r="T159" s="192"/>
      <c r="U159" s="68"/>
      <c r="V159" s="192"/>
      <c r="W159" s="68"/>
      <c r="X159" s="192"/>
      <c r="Y159" s="68"/>
      <c r="Z159" s="192"/>
      <c r="AA159" s="68"/>
      <c r="AB159" s="192"/>
      <c r="AC159" s="68"/>
      <c r="AD159" s="192"/>
      <c r="AE159" s="68"/>
      <c r="AF159" s="192"/>
      <c r="AG159" s="68"/>
      <c r="AH159" s="192"/>
      <c r="AI159" s="68"/>
      <c r="AJ159" s="192"/>
      <c r="AK159" s="68"/>
      <c r="AL159" s="192"/>
      <c r="AM159" s="68"/>
      <c r="AN159" s="192"/>
      <c r="AO159" s="68"/>
      <c r="AP159" s="192"/>
      <c r="AQ159" s="68"/>
      <c r="AR159" s="132"/>
    </row>
    <row r="160" spans="1:44" ht="15.75" thickBot="1" x14ac:dyDescent="0.3">
      <c r="C160" s="364"/>
      <c r="D160" s="114" t="s">
        <v>170</v>
      </c>
      <c r="E160" s="68"/>
      <c r="F160" s="262"/>
      <c r="G160" s="68"/>
      <c r="H160" s="192"/>
      <c r="I160" s="267"/>
      <c r="J160" s="53"/>
      <c r="K160" s="68"/>
      <c r="L160" s="53"/>
      <c r="M160" s="68"/>
      <c r="N160" s="53"/>
      <c r="O160" s="68"/>
      <c r="P160" s="53"/>
      <c r="Q160" s="68"/>
      <c r="R160" s="53"/>
      <c r="S160" s="68"/>
      <c r="T160" s="53"/>
      <c r="U160" s="68"/>
      <c r="V160" s="53"/>
      <c r="W160" s="68"/>
      <c r="X160" s="53"/>
      <c r="Y160" s="68"/>
      <c r="Z160" s="53"/>
      <c r="AA160" s="68"/>
      <c r="AB160" s="53"/>
      <c r="AC160" s="68"/>
      <c r="AD160" s="53"/>
      <c r="AE160" s="68"/>
      <c r="AF160" s="53"/>
      <c r="AG160" s="68"/>
      <c r="AH160" s="53"/>
      <c r="AI160" s="68"/>
      <c r="AJ160" s="53"/>
      <c r="AK160" s="68"/>
      <c r="AL160" s="53"/>
      <c r="AM160" s="68"/>
      <c r="AN160" s="53"/>
      <c r="AO160" s="68"/>
      <c r="AP160" s="53"/>
      <c r="AQ160" s="68"/>
      <c r="AR160" s="132"/>
    </row>
    <row r="161" spans="3:44" x14ac:dyDescent="0.25">
      <c r="C161" s="378" t="s">
        <v>85</v>
      </c>
      <c r="D161" s="57" t="s">
        <v>133</v>
      </c>
      <c r="E161" s="65">
        <v>1</v>
      </c>
      <c r="F161" s="256">
        <v>1</v>
      </c>
      <c r="G161" s="65">
        <v>0.75</v>
      </c>
      <c r="H161" s="64">
        <v>0.75</v>
      </c>
      <c r="I161" s="36">
        <v>0.7142857142857143</v>
      </c>
      <c r="J161" s="64">
        <v>0.7142857142857143</v>
      </c>
      <c r="K161" s="65">
        <v>0.83333333333333337</v>
      </c>
      <c r="L161" s="64">
        <v>0.91666666666666663</v>
      </c>
      <c r="M161" s="65">
        <v>0.5</v>
      </c>
      <c r="N161" s="64">
        <v>0.83333333333333337</v>
      </c>
      <c r="O161" s="65" t="s">
        <v>2</v>
      </c>
      <c r="P161" s="64" t="s">
        <v>2</v>
      </c>
      <c r="Q161" s="65">
        <v>0.66666666666666663</v>
      </c>
      <c r="R161" s="64">
        <v>0.88888888888888884</v>
      </c>
      <c r="S161" s="65">
        <v>0.59259259259259256</v>
      </c>
      <c r="T161" s="64">
        <v>0.85185185185185186</v>
      </c>
      <c r="U161" s="65">
        <v>0.5</v>
      </c>
      <c r="V161" s="64">
        <v>1</v>
      </c>
      <c r="W161" s="65" t="s">
        <v>2</v>
      </c>
      <c r="X161" s="64" t="s">
        <v>2</v>
      </c>
      <c r="Y161" s="65">
        <v>0.30769230769230771</v>
      </c>
      <c r="Z161" s="64">
        <v>0.46153846153846156</v>
      </c>
      <c r="AA161" s="65">
        <v>0.55555555555555558</v>
      </c>
      <c r="AB161" s="64">
        <v>0.66666666666666663</v>
      </c>
      <c r="AC161" s="65">
        <v>0.55555555555555558</v>
      </c>
      <c r="AD161" s="64">
        <v>0.85185185185185186</v>
      </c>
      <c r="AE161" s="65">
        <v>1</v>
      </c>
      <c r="AF161" s="64">
        <v>1</v>
      </c>
      <c r="AG161" s="65">
        <v>0.75</v>
      </c>
      <c r="AH161" s="64">
        <v>0.83333333333333337</v>
      </c>
      <c r="AI161" s="65">
        <v>0.8</v>
      </c>
      <c r="AJ161" s="64">
        <v>0.9</v>
      </c>
      <c r="AK161" s="65">
        <v>0.53333333333333333</v>
      </c>
      <c r="AL161" s="64">
        <v>0.73333333333333328</v>
      </c>
      <c r="AM161" s="65">
        <v>0.46666666666666667</v>
      </c>
      <c r="AN161" s="64">
        <v>0.73333333333333328</v>
      </c>
      <c r="AO161" s="65">
        <v>0.46153846153846156</v>
      </c>
      <c r="AP161" s="64">
        <v>0.53846153846153844</v>
      </c>
      <c r="AQ161" s="65">
        <v>0.8571428571428571</v>
      </c>
      <c r="AR161" s="64">
        <v>0.8571428571428571</v>
      </c>
    </row>
    <row r="162" spans="3:44" s="198" customFormat="1" x14ac:dyDescent="0.25">
      <c r="C162" s="379"/>
      <c r="D162" s="246" t="s">
        <v>122</v>
      </c>
      <c r="E162" s="70">
        <v>1</v>
      </c>
      <c r="F162" s="255">
        <v>1</v>
      </c>
      <c r="G162" s="70">
        <v>0.76923076923076927</v>
      </c>
      <c r="H162" s="71">
        <v>0.92307692307692313</v>
      </c>
      <c r="I162" s="247">
        <v>0.15384615384615385</v>
      </c>
      <c r="J162" s="71">
        <v>0.23076923076923078</v>
      </c>
      <c r="K162" s="70">
        <v>0.76923076923076927</v>
      </c>
      <c r="L162" s="71">
        <v>0.92307692307692313</v>
      </c>
      <c r="M162" s="70">
        <v>0.14285714285714285</v>
      </c>
      <c r="N162" s="71">
        <v>0.14285714285714285</v>
      </c>
      <c r="O162" s="70">
        <v>1</v>
      </c>
      <c r="P162" s="71">
        <v>1</v>
      </c>
      <c r="Q162" s="70">
        <v>0.70370370370370372</v>
      </c>
      <c r="R162" s="71">
        <v>0.85185185185185186</v>
      </c>
      <c r="S162" s="70">
        <v>0.48148148148148145</v>
      </c>
      <c r="T162" s="71">
        <v>0.77777777777777779</v>
      </c>
      <c r="U162" s="70">
        <v>1</v>
      </c>
      <c r="V162" s="71">
        <v>1</v>
      </c>
      <c r="W162" s="70">
        <v>0.5</v>
      </c>
      <c r="X162" s="71">
        <v>0.5</v>
      </c>
      <c r="Y162" s="70">
        <v>0.5</v>
      </c>
      <c r="Z162" s="71">
        <v>0.9</v>
      </c>
      <c r="AA162" s="70">
        <v>0.45454545454545453</v>
      </c>
      <c r="AB162" s="71">
        <v>0.63636363636363635</v>
      </c>
      <c r="AC162" s="70">
        <v>0.29629629629629628</v>
      </c>
      <c r="AD162" s="71">
        <v>0.59259259259259256</v>
      </c>
      <c r="AE162" s="70">
        <v>1</v>
      </c>
      <c r="AF162" s="71">
        <v>1</v>
      </c>
      <c r="AG162" s="70">
        <v>0.61538461538461542</v>
      </c>
      <c r="AH162" s="71">
        <v>0.92307692307692313</v>
      </c>
      <c r="AI162" s="70">
        <v>0.625</v>
      </c>
      <c r="AJ162" s="71">
        <v>0.625</v>
      </c>
      <c r="AK162" s="70">
        <v>0.35714285714285715</v>
      </c>
      <c r="AL162" s="71">
        <v>0.7857142857142857</v>
      </c>
      <c r="AM162" s="70">
        <v>0.21428571428571427</v>
      </c>
      <c r="AN162" s="71">
        <v>0.5</v>
      </c>
      <c r="AO162" s="70">
        <v>0.3</v>
      </c>
      <c r="AP162" s="71">
        <v>0.4</v>
      </c>
      <c r="AQ162" s="70">
        <v>0.36363636363636365</v>
      </c>
      <c r="AR162" s="71">
        <v>0.54545454545454541</v>
      </c>
    </row>
    <row r="163" spans="3:44" s="198" customFormat="1" x14ac:dyDescent="0.25">
      <c r="C163" s="379"/>
      <c r="D163" s="246" t="s">
        <v>136</v>
      </c>
      <c r="E163" s="70">
        <v>1</v>
      </c>
      <c r="F163" s="255">
        <v>1</v>
      </c>
      <c r="G163" s="70">
        <v>0.84615384615384615</v>
      </c>
      <c r="H163" s="71">
        <v>1</v>
      </c>
      <c r="I163" s="247">
        <v>0.53846153846153844</v>
      </c>
      <c r="J163" s="71">
        <v>0.61538461538461542</v>
      </c>
      <c r="K163" s="70">
        <v>0.84615384615384615</v>
      </c>
      <c r="L163" s="71">
        <v>1</v>
      </c>
      <c r="M163" s="70">
        <v>0.7142857142857143</v>
      </c>
      <c r="N163" s="71">
        <v>0.7142857142857143</v>
      </c>
      <c r="O163" s="70">
        <v>1</v>
      </c>
      <c r="P163" s="71">
        <v>1</v>
      </c>
      <c r="Q163" s="70">
        <v>0.81481481481481477</v>
      </c>
      <c r="R163" s="71">
        <v>0.92592592592592593</v>
      </c>
      <c r="S163" s="70">
        <v>0.88888888888888884</v>
      </c>
      <c r="T163" s="71">
        <v>1</v>
      </c>
      <c r="U163" s="70">
        <v>1</v>
      </c>
      <c r="V163" s="71">
        <v>1</v>
      </c>
      <c r="W163" s="70">
        <v>0</v>
      </c>
      <c r="X163" s="71">
        <v>0.5</v>
      </c>
      <c r="Y163" s="70">
        <v>1</v>
      </c>
      <c r="Z163" s="71">
        <v>1</v>
      </c>
      <c r="AA163" s="70">
        <v>0.81818181818181823</v>
      </c>
      <c r="AB163" s="71">
        <v>1</v>
      </c>
      <c r="AC163" s="70">
        <v>0.70370370370370372</v>
      </c>
      <c r="AD163" s="71">
        <v>0.88888888888888884</v>
      </c>
      <c r="AE163" s="70">
        <v>1</v>
      </c>
      <c r="AF163" s="71">
        <v>1</v>
      </c>
      <c r="AG163" s="70">
        <v>0.92307692307692313</v>
      </c>
      <c r="AH163" s="71">
        <v>1</v>
      </c>
      <c r="AI163" s="70">
        <v>0.625</v>
      </c>
      <c r="AJ163" s="71">
        <v>1</v>
      </c>
      <c r="AK163" s="70">
        <v>0.5714285714285714</v>
      </c>
      <c r="AL163" s="71">
        <v>0.9285714285714286</v>
      </c>
      <c r="AM163" s="70">
        <v>0.5</v>
      </c>
      <c r="AN163" s="71">
        <v>0.7142857142857143</v>
      </c>
      <c r="AO163" s="70">
        <v>0.6</v>
      </c>
      <c r="AP163" s="71">
        <v>0.8</v>
      </c>
      <c r="AQ163" s="70">
        <v>0.81818181818181823</v>
      </c>
      <c r="AR163" s="71">
        <v>1</v>
      </c>
    </row>
    <row r="164" spans="3:44" s="198" customFormat="1" x14ac:dyDescent="0.25">
      <c r="C164" s="379"/>
      <c r="D164" s="246" t="s">
        <v>141</v>
      </c>
      <c r="E164" s="70">
        <v>0.5</v>
      </c>
      <c r="F164" s="255">
        <v>0.75</v>
      </c>
      <c r="G164" s="70">
        <v>0.5</v>
      </c>
      <c r="H164" s="71">
        <v>0.625</v>
      </c>
      <c r="I164" s="247">
        <v>0.2857142857142857</v>
      </c>
      <c r="J164" s="71">
        <v>0.42857142857142855</v>
      </c>
      <c r="K164" s="70">
        <v>0.375</v>
      </c>
      <c r="L164" s="71">
        <v>0.625</v>
      </c>
      <c r="M164" s="70">
        <v>0.66666666666666663</v>
      </c>
      <c r="N164" s="71">
        <v>0.66666666666666663</v>
      </c>
      <c r="O164" s="70">
        <v>0.5</v>
      </c>
      <c r="P164" s="71">
        <v>0.5</v>
      </c>
      <c r="Q164" s="70">
        <v>0.66666666666666663</v>
      </c>
      <c r="R164" s="71">
        <v>0.83333333333333337</v>
      </c>
      <c r="S164" s="70">
        <v>0.55555555555555558</v>
      </c>
      <c r="T164" s="71">
        <v>0.66666666666666663</v>
      </c>
      <c r="U164" s="70">
        <v>0.5</v>
      </c>
      <c r="V164" s="71">
        <v>1</v>
      </c>
      <c r="W164" s="70">
        <v>0</v>
      </c>
      <c r="X164" s="71">
        <v>0</v>
      </c>
      <c r="Y164" s="70">
        <v>0.42857142857142855</v>
      </c>
      <c r="Z164" s="71">
        <v>0.42857142857142855</v>
      </c>
      <c r="AA164" s="70">
        <v>0.2</v>
      </c>
      <c r="AB164" s="71">
        <v>0.6</v>
      </c>
      <c r="AC164" s="70">
        <v>0.22222222222222221</v>
      </c>
      <c r="AD164" s="71">
        <v>0.3888888888888889</v>
      </c>
      <c r="AE164" s="70" t="s">
        <v>2</v>
      </c>
      <c r="AF164" s="71" t="s">
        <v>2</v>
      </c>
      <c r="AG164" s="70">
        <v>0.375</v>
      </c>
      <c r="AH164" s="71">
        <v>0.75</v>
      </c>
      <c r="AI164" s="70">
        <v>0.77777777777777779</v>
      </c>
      <c r="AJ164" s="71">
        <v>0.88888888888888884</v>
      </c>
      <c r="AK164" s="70">
        <v>0.4</v>
      </c>
      <c r="AL164" s="71">
        <v>0.5</v>
      </c>
      <c r="AM164" s="70">
        <v>0.3</v>
      </c>
      <c r="AN164" s="71">
        <v>0.5</v>
      </c>
      <c r="AO164" s="70">
        <v>0.33333333333333331</v>
      </c>
      <c r="AP164" s="71">
        <v>0.33333333333333331</v>
      </c>
      <c r="AQ164" s="70">
        <v>1</v>
      </c>
      <c r="AR164" s="133">
        <v>1</v>
      </c>
    </row>
    <row r="165" spans="3:44" s="198" customFormat="1" x14ac:dyDescent="0.25">
      <c r="C165" s="379"/>
      <c r="D165" s="246" t="s">
        <v>151</v>
      </c>
      <c r="E165" s="70">
        <v>0.5</v>
      </c>
      <c r="F165" s="255">
        <v>0.75</v>
      </c>
      <c r="G165" s="70">
        <v>0.75</v>
      </c>
      <c r="H165" s="71">
        <v>1</v>
      </c>
      <c r="I165" s="247">
        <v>0.14285714285714285</v>
      </c>
      <c r="J165" s="71">
        <v>0.2857142857142857</v>
      </c>
      <c r="K165" s="70">
        <v>0.625</v>
      </c>
      <c r="L165" s="71">
        <v>0.625</v>
      </c>
      <c r="M165" s="70">
        <v>0.66666666666666663</v>
      </c>
      <c r="N165" s="71">
        <v>0.66666666666666663</v>
      </c>
      <c r="O165" s="70">
        <v>0.5</v>
      </c>
      <c r="P165" s="71">
        <v>0.5</v>
      </c>
      <c r="Q165" s="70">
        <v>0.5</v>
      </c>
      <c r="R165" s="71">
        <v>0.77777777777777779</v>
      </c>
      <c r="S165" s="70">
        <v>0.61111111111111116</v>
      </c>
      <c r="T165" s="71">
        <v>0.77777777777777779</v>
      </c>
      <c r="U165" s="70">
        <v>0.5</v>
      </c>
      <c r="V165" s="71">
        <v>1</v>
      </c>
      <c r="W165" s="70">
        <v>0</v>
      </c>
      <c r="X165" s="71">
        <v>0.5</v>
      </c>
      <c r="Y165" s="70">
        <v>0.42857142857142855</v>
      </c>
      <c r="Z165" s="71">
        <v>0.5714285714285714</v>
      </c>
      <c r="AA165" s="70">
        <v>0.25</v>
      </c>
      <c r="AB165" s="71">
        <v>0.5</v>
      </c>
      <c r="AC165" s="70">
        <v>0.22222222222222221</v>
      </c>
      <c r="AD165" s="71">
        <v>0.5</v>
      </c>
      <c r="AE165" s="70" t="s">
        <v>2</v>
      </c>
      <c r="AF165" s="71" t="s">
        <v>2</v>
      </c>
      <c r="AG165" s="70">
        <v>0.5</v>
      </c>
      <c r="AH165" s="71">
        <v>0.875</v>
      </c>
      <c r="AI165" s="70">
        <v>0.77777777777777779</v>
      </c>
      <c r="AJ165" s="71">
        <v>0.88888888888888884</v>
      </c>
      <c r="AK165" s="70">
        <v>0.6</v>
      </c>
      <c r="AL165" s="71">
        <v>0.8</v>
      </c>
      <c r="AM165" s="70">
        <v>0.5</v>
      </c>
      <c r="AN165" s="71">
        <v>0.8</v>
      </c>
      <c r="AO165" s="70">
        <v>0.33333333333333331</v>
      </c>
      <c r="AP165" s="71">
        <v>0.33333333333333331</v>
      </c>
      <c r="AQ165" s="70">
        <v>1</v>
      </c>
      <c r="AR165" s="133">
        <v>1</v>
      </c>
    </row>
    <row r="166" spans="3:44" s="198" customFormat="1" x14ac:dyDescent="0.25">
      <c r="C166" s="379"/>
      <c r="D166" s="246" t="s">
        <v>154</v>
      </c>
      <c r="E166" s="70">
        <v>1</v>
      </c>
      <c r="F166" s="255">
        <v>1</v>
      </c>
      <c r="G166" s="70">
        <v>0.625</v>
      </c>
      <c r="H166" s="71">
        <v>0.75</v>
      </c>
      <c r="I166" s="247">
        <v>0.5714285714285714</v>
      </c>
      <c r="J166" s="71">
        <v>0.7142857142857143</v>
      </c>
      <c r="K166" s="70">
        <v>0.375</v>
      </c>
      <c r="L166" s="71">
        <v>0.75</v>
      </c>
      <c r="M166" s="70">
        <v>0.66666666666666663</v>
      </c>
      <c r="N166" s="71">
        <v>0.66666666666666663</v>
      </c>
      <c r="O166" s="70">
        <v>0.5</v>
      </c>
      <c r="P166" s="71">
        <v>0.5</v>
      </c>
      <c r="Q166" s="70">
        <v>0.5</v>
      </c>
      <c r="R166" s="71">
        <v>0.77777777777777779</v>
      </c>
      <c r="S166" s="70">
        <v>0.61111111111111116</v>
      </c>
      <c r="T166" s="71">
        <v>0.77777777777777779</v>
      </c>
      <c r="U166" s="70">
        <v>1</v>
      </c>
      <c r="V166" s="71">
        <v>1</v>
      </c>
      <c r="W166" s="70">
        <v>0</v>
      </c>
      <c r="X166" s="71">
        <v>0</v>
      </c>
      <c r="Y166" s="70">
        <v>0.42857142857142855</v>
      </c>
      <c r="Z166" s="71">
        <v>0.42857142857142855</v>
      </c>
      <c r="AA166" s="70">
        <v>0.75</v>
      </c>
      <c r="AB166" s="71">
        <v>0.75</v>
      </c>
      <c r="AC166" s="70">
        <v>0.44444444444444442</v>
      </c>
      <c r="AD166" s="71">
        <v>0.66666666666666663</v>
      </c>
      <c r="AE166" s="70" t="s">
        <v>2</v>
      </c>
      <c r="AF166" s="71" t="s">
        <v>2</v>
      </c>
      <c r="AG166" s="70">
        <v>0.5</v>
      </c>
      <c r="AH166" s="71">
        <v>0.75</v>
      </c>
      <c r="AI166" s="70">
        <v>0.77777777777777779</v>
      </c>
      <c r="AJ166" s="71">
        <v>0.88888888888888884</v>
      </c>
      <c r="AK166" s="70">
        <v>0.4</v>
      </c>
      <c r="AL166" s="71">
        <v>0.7</v>
      </c>
      <c r="AM166" s="70">
        <v>0.2</v>
      </c>
      <c r="AN166" s="71">
        <v>0.5</v>
      </c>
      <c r="AO166" s="70">
        <v>0.33333333333333331</v>
      </c>
      <c r="AP166" s="71">
        <v>0.33333333333333331</v>
      </c>
      <c r="AQ166" s="70">
        <v>1</v>
      </c>
      <c r="AR166" s="133">
        <v>1</v>
      </c>
    </row>
    <row r="167" spans="3:44" x14ac:dyDescent="0.25">
      <c r="C167" s="379"/>
      <c r="D167" s="58" t="s">
        <v>164</v>
      </c>
      <c r="E167" s="68"/>
      <c r="F167" s="262"/>
      <c r="G167" s="68"/>
      <c r="H167" s="192"/>
      <c r="I167" s="267"/>
      <c r="J167" s="53"/>
      <c r="K167" s="68"/>
      <c r="L167" s="53"/>
      <c r="M167" s="68"/>
      <c r="N167" s="53"/>
      <c r="O167" s="68"/>
      <c r="P167" s="53"/>
      <c r="Q167" s="68"/>
      <c r="R167" s="53"/>
      <c r="S167" s="68"/>
      <c r="T167" s="53"/>
      <c r="U167" s="68"/>
      <c r="V167" s="53"/>
      <c r="W167" s="68"/>
      <c r="X167" s="53"/>
      <c r="Y167" s="68"/>
      <c r="Z167" s="53"/>
      <c r="AA167" s="68"/>
      <c r="AB167" s="53"/>
      <c r="AC167" s="68"/>
      <c r="AD167" s="53"/>
      <c r="AE167" s="68"/>
      <c r="AF167" s="53"/>
      <c r="AG167" s="68"/>
      <c r="AH167" s="53"/>
      <c r="AI167" s="68"/>
      <c r="AJ167" s="53"/>
      <c r="AK167" s="68"/>
      <c r="AL167" s="53"/>
      <c r="AM167" s="68"/>
      <c r="AN167" s="53"/>
      <c r="AO167" s="68"/>
      <c r="AP167" s="53"/>
      <c r="AQ167" s="68"/>
      <c r="AR167" s="132"/>
    </row>
    <row r="168" spans="3:44" s="198" customFormat="1" x14ac:dyDescent="0.25">
      <c r="C168" s="379"/>
      <c r="D168" s="58" t="s">
        <v>165</v>
      </c>
      <c r="E168" s="257"/>
      <c r="F168" s="296"/>
      <c r="G168" s="257"/>
      <c r="H168" s="258"/>
      <c r="I168" s="297"/>
      <c r="J168" s="258"/>
      <c r="K168" s="257"/>
      <c r="L168" s="258"/>
      <c r="M168" s="257"/>
      <c r="N168" s="258"/>
      <c r="O168" s="257"/>
      <c r="P168" s="258"/>
      <c r="Q168" s="257"/>
      <c r="R168" s="258"/>
      <c r="S168" s="257"/>
      <c r="T168" s="258"/>
      <c r="U168" s="257"/>
      <c r="V168" s="258"/>
      <c r="W168" s="257"/>
      <c r="X168" s="258"/>
      <c r="Y168" s="257"/>
      <c r="Z168" s="258"/>
      <c r="AA168" s="257"/>
      <c r="AB168" s="258"/>
      <c r="AC168" s="257"/>
      <c r="AD168" s="258"/>
      <c r="AE168" s="257"/>
      <c r="AF168" s="258"/>
      <c r="AG168" s="257"/>
      <c r="AH168" s="258"/>
      <c r="AI168" s="257"/>
      <c r="AJ168" s="258"/>
      <c r="AK168" s="257"/>
      <c r="AL168" s="258"/>
      <c r="AM168" s="257"/>
      <c r="AN168" s="258"/>
      <c r="AO168" s="257"/>
      <c r="AP168" s="258"/>
      <c r="AQ168" s="257"/>
      <c r="AR168" s="259"/>
    </row>
    <row r="169" spans="3:44" ht="15.75" thickBot="1" x14ac:dyDescent="0.3">
      <c r="C169" s="380"/>
      <c r="D169" s="114" t="s">
        <v>170</v>
      </c>
      <c r="E169" s="69"/>
      <c r="F169" s="263"/>
      <c r="G169" s="69"/>
      <c r="H169" s="193"/>
      <c r="I169" s="268"/>
      <c r="J169" s="67"/>
      <c r="K169" s="69"/>
      <c r="L169" s="67"/>
      <c r="M169" s="69"/>
      <c r="N169" s="67"/>
      <c r="O169" s="69"/>
      <c r="P169" s="67"/>
      <c r="Q169" s="69"/>
      <c r="R169" s="67"/>
      <c r="S169" s="69"/>
      <c r="T169" s="67"/>
      <c r="U169" s="69"/>
      <c r="V169" s="67"/>
      <c r="W169" s="69"/>
      <c r="X169" s="67"/>
      <c r="Y169" s="69"/>
      <c r="Z169" s="67"/>
      <c r="AA169" s="69"/>
      <c r="AB169" s="67"/>
      <c r="AC169" s="69"/>
      <c r="AD169" s="67"/>
      <c r="AE169" s="69"/>
      <c r="AF169" s="67"/>
      <c r="AG169" s="69"/>
      <c r="AH169" s="67"/>
      <c r="AI169" s="69"/>
      <c r="AJ169" s="67"/>
      <c r="AK169" s="69"/>
      <c r="AL169" s="67"/>
      <c r="AM169" s="69"/>
      <c r="AN169" s="67"/>
      <c r="AO169" s="69"/>
      <c r="AP169" s="67"/>
      <c r="AQ169" s="69"/>
      <c r="AR169" s="134"/>
    </row>
  </sheetData>
  <customSheetViews>
    <customSheetView guid="{23395D03-89BE-4DF3-B79C-D3641E8B847E}" scale="70">
      <pane xSplit="4" ySplit="7" topLeftCell="E8" activePane="bottomRight" state="frozen"/>
      <selection pane="bottomRight" activeCell="E46" sqref="E46:AR46"/>
      <pageMargins left="0.7" right="0.7" top="0.75" bottom="0.75" header="0.3" footer="0.3"/>
      <pageSetup orientation="portrait" r:id="rId1"/>
    </customSheetView>
    <customSheetView guid="{8762D6F1-DE76-4F06-B9D6-B302C826DC47}" scale="85">
      <pane xSplit="4" ySplit="6" topLeftCell="E58" activePane="bottomRight" state="frozen"/>
      <selection pane="bottomRight" activeCell="E77" sqref="E77"/>
      <pageMargins left="0.7" right="0.7" top="0.75" bottom="0.75" header="0.3" footer="0.3"/>
      <pageSetup orientation="portrait" r:id="rId2"/>
    </customSheetView>
    <customSheetView guid="{9390C81B-0B2D-465B-841E-420A136DC203}">
      <pane xSplit="4" ySplit="6" topLeftCell="E55" activePane="bottomRight" state="frozen"/>
      <selection pane="bottomRight" activeCell="AD107" sqref="AD107"/>
      <pageMargins left="0.7" right="0.7" top="0.75" bottom="0.75" header="0.3" footer="0.3"/>
    </customSheetView>
    <customSheetView guid="{27AA63E9-BCA1-4714-9A52-BCF43A307A8C}" scale="70">
      <pane xSplit="4" ySplit="7" topLeftCell="E62" activePane="bottomRight" state="frozen"/>
      <selection pane="bottomRight" activeCell="E81" sqref="E81"/>
      <pageMargins left="0.7" right="0.7" top="0.75" bottom="0.75" header="0.3" footer="0.3"/>
      <pageSetup orientation="portrait" r:id="rId3"/>
    </customSheetView>
  </customSheetViews>
  <mergeCells count="42">
    <mergeCell ref="C116:C124"/>
    <mergeCell ref="C98:C106"/>
    <mergeCell ref="C107:C115"/>
    <mergeCell ref="A98:B124"/>
    <mergeCell ref="C6:C7"/>
    <mergeCell ref="C80:C88"/>
    <mergeCell ref="C17:C25"/>
    <mergeCell ref="C26:C34"/>
    <mergeCell ref="C35:C43"/>
    <mergeCell ref="C44:C52"/>
    <mergeCell ref="C53:C61"/>
    <mergeCell ref="S6:T6"/>
    <mergeCell ref="C5:AR5"/>
    <mergeCell ref="C8:C16"/>
    <mergeCell ref="AK6:AL6"/>
    <mergeCell ref="AM6:AN6"/>
    <mergeCell ref="AO6:AP6"/>
    <mergeCell ref="E6:F6"/>
    <mergeCell ref="G6:H6"/>
    <mergeCell ref="I6:J6"/>
    <mergeCell ref="K6:L6"/>
    <mergeCell ref="M6:N6"/>
    <mergeCell ref="AI6:AJ6"/>
    <mergeCell ref="AQ6:AR6"/>
    <mergeCell ref="O6:P6"/>
    <mergeCell ref="W6:X6"/>
    <mergeCell ref="C152:C160"/>
    <mergeCell ref="C161:C169"/>
    <mergeCell ref="AE6:AF6"/>
    <mergeCell ref="AG6:AH6"/>
    <mergeCell ref="U6:V6"/>
    <mergeCell ref="Y6:Z6"/>
    <mergeCell ref="AA6:AB6"/>
    <mergeCell ref="AC6:AD6"/>
    <mergeCell ref="D6:D7"/>
    <mergeCell ref="C89:C97"/>
    <mergeCell ref="C125:C133"/>
    <mergeCell ref="C134:C142"/>
    <mergeCell ref="C143:C151"/>
    <mergeCell ref="C62:C70"/>
    <mergeCell ref="C71:C79"/>
    <mergeCell ref="Q6:R6"/>
  </mergeCells>
  <conditionalFormatting sqref="E53:H58 K53:N58 Q53:V58 Y53:AP58 E59:F61">
    <cfRule type="cellIs" dxfId="13" priority="97" operator="lessThan">
      <formula>0</formula>
    </cfRule>
    <cfRule type="cellIs" dxfId="12" priority="98" operator="greaterThan">
      <formula>0</formula>
    </cfRule>
  </conditionalFormatting>
  <conditionalFormatting sqref="AQ53:AR58">
    <cfRule type="cellIs" dxfId="11" priority="11" operator="lessThan">
      <formula>0</formula>
    </cfRule>
    <cfRule type="cellIs" dxfId="10" priority="12" operator="greaterThan">
      <formula>0</formula>
    </cfRule>
  </conditionalFormatting>
  <conditionalFormatting sqref="I53:J58">
    <cfRule type="cellIs" dxfId="9" priority="17" operator="lessThan">
      <formula>0</formula>
    </cfRule>
    <cfRule type="cellIs" dxfId="8" priority="18" operator="greaterThan">
      <formula>0</formula>
    </cfRule>
  </conditionalFormatting>
  <conditionalFormatting sqref="O53:P58">
    <cfRule type="cellIs" dxfId="7" priority="15" operator="lessThan">
      <formula>0</formula>
    </cfRule>
    <cfRule type="cellIs" dxfId="6" priority="16" operator="greaterThan">
      <formula>0</formula>
    </cfRule>
  </conditionalFormatting>
  <conditionalFormatting sqref="W54:X58">
    <cfRule type="cellIs" dxfId="5" priority="9" operator="lessThan">
      <formula>0</formula>
    </cfRule>
    <cfRule type="cellIs" dxfId="4" priority="10" operator="greaterThan">
      <formula>0</formula>
    </cfRule>
  </conditionalFormatting>
  <conditionalFormatting sqref="G59:AP61">
    <cfRule type="cellIs" dxfId="3" priority="7" operator="lessThan">
      <formula>0</formula>
    </cfRule>
    <cfRule type="cellIs" dxfId="2" priority="8" operator="greaterThan">
      <formula>0</formula>
    </cfRule>
  </conditionalFormatting>
  <conditionalFormatting sqref="AQ59:AR61">
    <cfRule type="cellIs" dxfId="1" priority="1" operator="lessThan">
      <formula>0</formula>
    </cfRule>
    <cfRule type="cellIs" dxfId="0" priority="2" operator="greaterThan">
      <formula>0</formula>
    </cfRule>
  </conditionalFormatting>
  <pageMargins left="0.7" right="0.7" top="0.75" bottom="0.75" header="0.3" footer="0.3"/>
  <pageSetup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Z2639"/>
  <sheetViews>
    <sheetView showGridLines="0" zoomScale="85" zoomScaleNormal="85" workbookViewId="0">
      <selection activeCell="B5" sqref="B5:AP12"/>
    </sheetView>
  </sheetViews>
  <sheetFormatPr defaultRowHeight="15" x14ac:dyDescent="0.25"/>
  <cols>
    <col min="1" max="1" width="9.85546875" style="1" customWidth="1"/>
    <col min="2" max="2" width="19.85546875" customWidth="1"/>
    <col min="3" max="3" width="6" style="1" hidden="1" customWidth="1"/>
    <col min="4" max="4" width="6" style="198" hidden="1" customWidth="1"/>
    <col min="5" max="5" width="7" style="198" hidden="1" customWidth="1"/>
    <col min="6" max="6" width="6.7109375" style="1" hidden="1" customWidth="1"/>
    <col min="7" max="7" width="8.28515625" style="1" bestFit="1" customWidth="1"/>
    <col min="8" max="8" width="7.7109375" style="1" hidden="1" customWidth="1"/>
    <col min="9" max="9" width="7.140625" style="1" bestFit="1" customWidth="1"/>
    <col min="10" max="10" width="7.140625" style="198" customWidth="1"/>
    <col min="11" max="11" width="7.140625" style="198" hidden="1" customWidth="1"/>
    <col min="12" max="12" width="7.140625" style="1" hidden="1" customWidth="1"/>
    <col min="13" max="14" width="8.5703125" style="1" hidden="1" customWidth="1"/>
    <col min="15" max="15" width="7.7109375" style="1" hidden="1" customWidth="1"/>
    <col min="16" max="16" width="7.7109375" style="198" hidden="1" customWidth="1"/>
    <col min="17" max="17" width="7.7109375" style="198" customWidth="1"/>
    <col min="18" max="18" width="7.7109375" style="1" hidden="1" customWidth="1"/>
    <col min="19" max="19" width="8.28515625" style="1" bestFit="1" customWidth="1"/>
    <col min="20" max="20" width="8.7109375" style="1" bestFit="1" customWidth="1"/>
    <col min="21" max="21" width="8.7109375" style="1" hidden="1" customWidth="1"/>
    <col min="22" max="23" width="8.7109375" style="198" hidden="1" customWidth="1"/>
    <col min="24" max="24" width="7.140625" style="1" hidden="1" customWidth="1"/>
    <col min="25" max="26" width="8.5703125" style="1" hidden="1" customWidth="1"/>
    <col min="27" max="27" width="8.5703125" style="198" customWidth="1"/>
    <col min="28" max="28" width="8.5703125" style="198" hidden="1" customWidth="1"/>
    <col min="29" max="29" width="8.5703125" style="198" customWidth="1"/>
    <col min="30" max="30" width="8.140625" style="1" customWidth="1"/>
    <col min="31" max="31" width="8.28515625" style="1" hidden="1" customWidth="1"/>
    <col min="32" max="32" width="7.42578125" style="1" hidden="1" customWidth="1"/>
    <col min="33" max="34" width="8.7109375" style="1" hidden="1" customWidth="1"/>
    <col min="35" max="36" width="7.140625" style="1" hidden="1" customWidth="1"/>
    <col min="37" max="37" width="7.140625" style="198" customWidth="1"/>
    <col min="38" max="38" width="7.140625" style="198" hidden="1" customWidth="1"/>
    <col min="39" max="39" width="7.140625" style="198" customWidth="1"/>
    <col min="40" max="40" width="8.5703125" style="1" bestFit="1" customWidth="1"/>
    <col min="41" max="41" width="8.28515625" style="1" hidden="1" customWidth="1"/>
    <col min="42" max="42" width="6" style="1" hidden="1" customWidth="1"/>
    <col min="43" max="44" width="8" style="1" customWidth="1"/>
    <col min="45" max="45" width="7.5703125" style="1" customWidth="1"/>
    <col min="46" max="57" width="6.7109375" style="1" customWidth="1"/>
    <col min="58" max="16384" width="9.140625" style="1"/>
  </cols>
  <sheetData>
    <row r="4" spans="2:42" ht="15.75" thickBot="1" x14ac:dyDescent="0.3">
      <c r="B4" s="1"/>
    </row>
    <row r="5" spans="2:42" ht="19.5" customHeight="1" thickBot="1" x14ac:dyDescent="0.3">
      <c r="B5" s="179" t="s">
        <v>104</v>
      </c>
      <c r="C5" s="372" t="s">
        <v>22</v>
      </c>
      <c r="D5" s="373"/>
      <c r="E5" s="373"/>
      <c r="F5" s="373"/>
      <c r="G5" s="373"/>
      <c r="H5" s="373"/>
      <c r="I5" s="373"/>
      <c r="J5" s="373"/>
      <c r="K5" s="373"/>
      <c r="L5" s="373"/>
      <c r="M5" s="373" t="s">
        <v>81</v>
      </c>
      <c r="N5" s="373"/>
      <c r="O5" s="373"/>
      <c r="P5" s="373"/>
      <c r="Q5" s="373"/>
      <c r="R5" s="373"/>
      <c r="S5" s="373"/>
      <c r="T5" s="373"/>
      <c r="U5" s="373"/>
      <c r="V5" s="374"/>
      <c r="W5" s="342" t="s">
        <v>23</v>
      </c>
      <c r="X5" s="343"/>
      <c r="Y5" s="343"/>
      <c r="Z5" s="343"/>
      <c r="AA5" s="373" t="s">
        <v>23</v>
      </c>
      <c r="AB5" s="373"/>
      <c r="AC5" s="373"/>
      <c r="AD5" s="373"/>
      <c r="AE5" s="343"/>
      <c r="AF5" s="344"/>
      <c r="AG5" s="372" t="s">
        <v>8</v>
      </c>
      <c r="AH5" s="373"/>
      <c r="AI5" s="373"/>
      <c r="AJ5" s="373"/>
      <c r="AK5" s="373"/>
      <c r="AL5" s="373"/>
      <c r="AM5" s="373"/>
      <c r="AN5" s="373"/>
      <c r="AO5" s="373"/>
      <c r="AP5" s="374"/>
    </row>
    <row r="6" spans="2:42" ht="24.75" thickBot="1" x14ac:dyDescent="0.3">
      <c r="B6" s="75" t="s">
        <v>79</v>
      </c>
      <c r="C6" s="171" t="s">
        <v>114</v>
      </c>
      <c r="D6" s="186" t="s">
        <v>134</v>
      </c>
      <c r="E6" s="277">
        <v>44166</v>
      </c>
      <c r="F6" s="186" t="s">
        <v>135</v>
      </c>
      <c r="G6" s="277">
        <v>44531</v>
      </c>
      <c r="H6" s="277">
        <v>44621</v>
      </c>
      <c r="I6" s="186" t="s">
        <v>145</v>
      </c>
      <c r="J6" s="183">
        <v>44896</v>
      </c>
      <c r="K6" s="183">
        <v>44986</v>
      </c>
      <c r="L6" s="172" t="s">
        <v>145</v>
      </c>
      <c r="M6" s="171" t="s">
        <v>114</v>
      </c>
      <c r="N6" s="186" t="s">
        <v>134</v>
      </c>
      <c r="O6" s="277">
        <v>44166</v>
      </c>
      <c r="P6" s="186" t="s">
        <v>135</v>
      </c>
      <c r="Q6" s="277">
        <v>44531</v>
      </c>
      <c r="R6" s="277">
        <v>44621</v>
      </c>
      <c r="S6" s="186" t="s">
        <v>145</v>
      </c>
      <c r="T6" s="183">
        <v>44896</v>
      </c>
      <c r="U6" s="183">
        <v>44986</v>
      </c>
      <c r="V6" s="172" t="s">
        <v>145</v>
      </c>
      <c r="W6" s="171" t="s">
        <v>114</v>
      </c>
      <c r="X6" s="186" t="s">
        <v>134</v>
      </c>
      <c r="Y6" s="277">
        <v>44166</v>
      </c>
      <c r="Z6" s="186" t="s">
        <v>135</v>
      </c>
      <c r="AA6" s="277">
        <v>44531</v>
      </c>
      <c r="AB6" s="277">
        <v>44621</v>
      </c>
      <c r="AC6" s="186" t="s">
        <v>145</v>
      </c>
      <c r="AD6" s="183">
        <v>44896</v>
      </c>
      <c r="AE6" s="183">
        <v>44986</v>
      </c>
      <c r="AF6" s="172" t="s">
        <v>145</v>
      </c>
      <c r="AG6" s="351" t="s">
        <v>114</v>
      </c>
      <c r="AH6" s="352" t="s">
        <v>134</v>
      </c>
      <c r="AI6" s="353">
        <v>44166</v>
      </c>
      <c r="AJ6" s="352" t="s">
        <v>135</v>
      </c>
      <c r="AK6" s="353">
        <v>44531</v>
      </c>
      <c r="AL6" s="353">
        <v>44621</v>
      </c>
      <c r="AM6" s="352" t="s">
        <v>145</v>
      </c>
      <c r="AN6" s="354">
        <v>44896</v>
      </c>
      <c r="AO6" s="354">
        <v>44986</v>
      </c>
      <c r="AP6" s="355" t="s">
        <v>145</v>
      </c>
    </row>
    <row r="7" spans="2:42" x14ac:dyDescent="0.25">
      <c r="B7" s="173" t="s">
        <v>25</v>
      </c>
      <c r="C7" s="211">
        <v>15.56</v>
      </c>
      <c r="D7" s="187">
        <v>21.28</v>
      </c>
      <c r="E7" s="187">
        <v>26.67</v>
      </c>
      <c r="F7" s="187">
        <v>26.67</v>
      </c>
      <c r="G7" s="187">
        <v>8.89</v>
      </c>
      <c r="H7" s="187">
        <v>13.33</v>
      </c>
      <c r="I7" s="187">
        <v>29.54</v>
      </c>
      <c r="J7" s="217">
        <v>15.79</v>
      </c>
      <c r="K7" s="217"/>
      <c r="L7" s="220"/>
      <c r="M7" s="211">
        <v>48.88</v>
      </c>
      <c r="N7" s="187">
        <v>25.54</v>
      </c>
      <c r="O7" s="187">
        <v>43.34</v>
      </c>
      <c r="P7" s="187">
        <v>46.67</v>
      </c>
      <c r="Q7" s="187">
        <v>22.22</v>
      </c>
      <c r="R7" s="187">
        <v>31.11</v>
      </c>
      <c r="S7" s="187">
        <v>54.54</v>
      </c>
      <c r="T7" s="217">
        <v>31.58</v>
      </c>
      <c r="U7" s="217"/>
      <c r="V7" s="220"/>
      <c r="W7" s="213">
        <v>82.21</v>
      </c>
      <c r="X7" s="278">
        <v>82.99</v>
      </c>
      <c r="Y7" s="278">
        <v>70.010000000000005</v>
      </c>
      <c r="Z7" s="187">
        <v>79.989999999999995</v>
      </c>
      <c r="AA7" s="187">
        <v>66.66</v>
      </c>
      <c r="AB7" s="187">
        <v>75.55</v>
      </c>
      <c r="AC7" s="187">
        <v>88.63</v>
      </c>
      <c r="AD7" s="217">
        <v>60.53</v>
      </c>
      <c r="AE7" s="298"/>
      <c r="AF7" s="223"/>
      <c r="AG7" s="213">
        <v>4.63</v>
      </c>
      <c r="AH7" s="278">
        <v>4.43</v>
      </c>
      <c r="AI7" s="278">
        <v>4.78</v>
      </c>
      <c r="AJ7" s="187">
        <v>4.92</v>
      </c>
      <c r="AK7" s="187">
        <v>3.93</v>
      </c>
      <c r="AL7" s="187">
        <v>4.32</v>
      </c>
      <c r="AM7" s="187">
        <v>5.18</v>
      </c>
      <c r="AN7" s="356">
        <v>4.13</v>
      </c>
      <c r="AO7" s="217"/>
      <c r="AP7" s="180"/>
    </row>
    <row r="8" spans="2:42" x14ac:dyDescent="0.25">
      <c r="B8" s="16" t="s">
        <v>87</v>
      </c>
      <c r="C8" s="209">
        <v>54.55</v>
      </c>
      <c r="D8" s="188">
        <v>26.67</v>
      </c>
      <c r="E8" s="188">
        <v>5.56</v>
      </c>
      <c r="F8" s="188">
        <v>11.11</v>
      </c>
      <c r="G8" s="188">
        <v>7.69</v>
      </c>
      <c r="H8" s="188">
        <v>7.69</v>
      </c>
      <c r="I8" s="188">
        <v>8.33</v>
      </c>
      <c r="J8" s="214">
        <v>33.33</v>
      </c>
      <c r="K8" s="279"/>
      <c r="L8" s="215"/>
      <c r="M8" s="209">
        <v>63.64</v>
      </c>
      <c r="N8" s="188">
        <v>66.67</v>
      </c>
      <c r="O8" s="188">
        <v>33.340000000000003</v>
      </c>
      <c r="P8" s="188">
        <v>55.56</v>
      </c>
      <c r="Q8" s="188">
        <v>38.46</v>
      </c>
      <c r="R8" s="188">
        <v>23.07</v>
      </c>
      <c r="S8" s="188">
        <v>41.66</v>
      </c>
      <c r="T8" s="214">
        <v>33.33</v>
      </c>
      <c r="U8" s="279"/>
      <c r="V8" s="215"/>
      <c r="W8" s="209">
        <v>90.91</v>
      </c>
      <c r="X8" s="188">
        <v>86.67</v>
      </c>
      <c r="Y8" s="188">
        <v>88.9</v>
      </c>
      <c r="Z8" s="188">
        <v>88.89</v>
      </c>
      <c r="AA8" s="188">
        <v>69.23</v>
      </c>
      <c r="AB8" s="188">
        <v>69.22</v>
      </c>
      <c r="AC8" s="188">
        <v>91.66</v>
      </c>
      <c r="AD8" s="214">
        <v>88.89</v>
      </c>
      <c r="AE8" s="299"/>
      <c r="AF8" s="224"/>
      <c r="AG8" s="209">
        <v>5.98</v>
      </c>
      <c r="AH8" s="188">
        <v>5.57</v>
      </c>
      <c r="AI8" s="188">
        <v>4.32</v>
      </c>
      <c r="AJ8" s="188">
        <v>4.8899999999999997</v>
      </c>
      <c r="AK8" s="188">
        <v>4.08</v>
      </c>
      <c r="AL8" s="188">
        <v>3.85</v>
      </c>
      <c r="AM8" s="188">
        <v>4.67</v>
      </c>
      <c r="AN8" s="350">
        <v>4.83</v>
      </c>
      <c r="AO8" s="357"/>
      <c r="AP8" s="221"/>
    </row>
    <row r="9" spans="2:42" x14ac:dyDescent="0.25">
      <c r="B9" s="16" t="s">
        <v>26</v>
      </c>
      <c r="C9" s="212">
        <v>14.29</v>
      </c>
      <c r="D9" s="189">
        <v>33.33</v>
      </c>
      <c r="E9" s="189">
        <v>20.45</v>
      </c>
      <c r="F9" s="189">
        <v>25</v>
      </c>
      <c r="G9" s="189">
        <v>41.46</v>
      </c>
      <c r="H9" s="189">
        <v>12.5</v>
      </c>
      <c r="I9" s="189">
        <v>7.32</v>
      </c>
      <c r="J9" s="218">
        <v>12.5</v>
      </c>
      <c r="K9" s="218"/>
      <c r="L9" s="215"/>
      <c r="M9" s="212">
        <v>66.67</v>
      </c>
      <c r="N9" s="189">
        <v>48.71</v>
      </c>
      <c r="O9" s="189">
        <v>61.36</v>
      </c>
      <c r="P9" s="189">
        <v>54.55</v>
      </c>
      <c r="Q9" s="189">
        <v>70.73</v>
      </c>
      <c r="R9" s="189">
        <v>55</v>
      </c>
      <c r="S9" s="189">
        <v>21.95</v>
      </c>
      <c r="T9" s="218">
        <v>40.28</v>
      </c>
      <c r="U9" s="218"/>
      <c r="V9" s="215"/>
      <c r="W9" s="209">
        <v>95.24</v>
      </c>
      <c r="X9" s="189">
        <v>97.43</v>
      </c>
      <c r="Y9" s="189">
        <v>100</v>
      </c>
      <c r="Z9" s="189">
        <v>72.73</v>
      </c>
      <c r="AA9" s="189">
        <v>80.489999999999995</v>
      </c>
      <c r="AB9" s="189">
        <v>90</v>
      </c>
      <c r="AC9" s="189">
        <v>68.290000000000006</v>
      </c>
      <c r="AD9" s="218">
        <v>84.72</v>
      </c>
      <c r="AE9" s="300"/>
      <c r="AF9" s="224"/>
      <c r="AG9" s="209">
        <v>5.32</v>
      </c>
      <c r="AH9" s="189">
        <v>5.32</v>
      </c>
      <c r="AI9" s="189">
        <v>5.36</v>
      </c>
      <c r="AJ9" s="189">
        <v>4.8600000000000003</v>
      </c>
      <c r="AK9" s="189">
        <v>5.22</v>
      </c>
      <c r="AL9" s="189">
        <v>4.87</v>
      </c>
      <c r="AM9" s="189">
        <v>4.04</v>
      </c>
      <c r="AN9" s="350">
        <v>4.4400000000000004</v>
      </c>
      <c r="AO9" s="218"/>
      <c r="AP9" s="221"/>
    </row>
    <row r="10" spans="2:42" s="198" customFormat="1" x14ac:dyDescent="0.25">
      <c r="B10" s="240" t="s">
        <v>100</v>
      </c>
      <c r="C10" s="212">
        <v>35.29</v>
      </c>
      <c r="D10" s="189">
        <v>52.38</v>
      </c>
      <c r="E10" s="189">
        <v>60</v>
      </c>
      <c r="F10" s="189">
        <v>60</v>
      </c>
      <c r="G10" s="189">
        <v>0</v>
      </c>
      <c r="H10" s="189">
        <v>20</v>
      </c>
      <c r="I10" s="189">
        <v>35.71</v>
      </c>
      <c r="J10" s="218">
        <v>25</v>
      </c>
      <c r="K10" s="218"/>
      <c r="L10" s="142"/>
      <c r="M10" s="212">
        <v>58.82</v>
      </c>
      <c r="N10" s="189">
        <v>66.67</v>
      </c>
      <c r="O10" s="189">
        <v>68</v>
      </c>
      <c r="P10" s="189">
        <v>76</v>
      </c>
      <c r="Q10" s="189">
        <v>40</v>
      </c>
      <c r="R10" s="189">
        <v>46.67</v>
      </c>
      <c r="S10" s="189">
        <v>45.23</v>
      </c>
      <c r="T10" s="218">
        <v>59.38</v>
      </c>
      <c r="U10" s="218"/>
      <c r="V10" s="142"/>
      <c r="W10" s="212">
        <v>94.11</v>
      </c>
      <c r="X10" s="189">
        <v>90.48</v>
      </c>
      <c r="Y10" s="189">
        <v>92</v>
      </c>
      <c r="Z10" s="189">
        <v>92</v>
      </c>
      <c r="AA10" s="189">
        <v>84.44</v>
      </c>
      <c r="AB10" s="189">
        <v>75.56</v>
      </c>
      <c r="AC10" s="189">
        <v>80.94</v>
      </c>
      <c r="AD10" s="218">
        <v>84.38</v>
      </c>
      <c r="AE10" s="300"/>
      <c r="AF10" s="241"/>
      <c r="AG10" s="212">
        <v>5.25</v>
      </c>
      <c r="AH10" s="189">
        <v>6.33</v>
      </c>
      <c r="AI10" s="189">
        <v>5.98</v>
      </c>
      <c r="AJ10" s="189">
        <v>6.19</v>
      </c>
      <c r="AK10" s="189">
        <v>4.29</v>
      </c>
      <c r="AL10" s="189">
        <v>4.62</v>
      </c>
      <c r="AM10" s="189">
        <v>5.1100000000000003</v>
      </c>
      <c r="AN10" s="350">
        <v>5.05</v>
      </c>
      <c r="AO10" s="218"/>
      <c r="AP10" s="163"/>
    </row>
    <row r="11" spans="2:42" ht="15.75" thickBot="1" x14ac:dyDescent="0.3">
      <c r="B11" s="174" t="s">
        <v>129</v>
      </c>
      <c r="C11" s="210" t="s">
        <v>2</v>
      </c>
      <c r="D11" s="190" t="s">
        <v>2</v>
      </c>
      <c r="E11" s="190">
        <v>18.75</v>
      </c>
      <c r="F11" s="190">
        <v>25</v>
      </c>
      <c r="G11" s="190">
        <v>12.5</v>
      </c>
      <c r="H11" s="190">
        <v>12.5</v>
      </c>
      <c r="I11" s="190">
        <v>0</v>
      </c>
      <c r="J11" s="219">
        <v>33.33</v>
      </c>
      <c r="K11" s="219"/>
      <c r="L11" s="216"/>
      <c r="M11" s="210" t="s">
        <v>2</v>
      </c>
      <c r="N11" s="190" t="s">
        <v>2</v>
      </c>
      <c r="O11" s="190">
        <v>31.25</v>
      </c>
      <c r="P11" s="190">
        <v>31.25</v>
      </c>
      <c r="Q11" s="190">
        <v>62.5</v>
      </c>
      <c r="R11" s="190">
        <v>62.5</v>
      </c>
      <c r="S11" s="190">
        <v>31.25</v>
      </c>
      <c r="T11" s="219">
        <v>77.77</v>
      </c>
      <c r="U11" s="219"/>
      <c r="V11" s="216"/>
      <c r="W11" s="210" t="s">
        <v>2</v>
      </c>
      <c r="X11" s="190" t="s">
        <v>2</v>
      </c>
      <c r="Y11" s="190">
        <v>62.5</v>
      </c>
      <c r="Z11" s="190">
        <v>68.75</v>
      </c>
      <c r="AA11" s="190">
        <v>93.75</v>
      </c>
      <c r="AB11" s="190">
        <v>93.75</v>
      </c>
      <c r="AC11" s="190">
        <v>68.75</v>
      </c>
      <c r="AD11" s="219">
        <v>88.88</v>
      </c>
      <c r="AE11" s="301"/>
      <c r="AF11" s="225"/>
      <c r="AG11" s="210" t="s">
        <v>2</v>
      </c>
      <c r="AH11" s="190" t="s">
        <v>2</v>
      </c>
      <c r="AI11" s="190">
        <v>4.1900000000000004</v>
      </c>
      <c r="AJ11" s="190">
        <v>4.2699999999999996</v>
      </c>
      <c r="AK11" s="190">
        <v>4.95</v>
      </c>
      <c r="AL11" s="190">
        <v>4.95</v>
      </c>
      <c r="AM11" s="190">
        <v>3.53</v>
      </c>
      <c r="AN11" s="358">
        <v>5.36</v>
      </c>
      <c r="AO11" s="219"/>
      <c r="AP11" s="222"/>
    </row>
    <row r="13" spans="2:42" x14ac:dyDescent="0.25">
      <c r="B13" s="1"/>
    </row>
    <row r="15" spans="2:42" ht="15.75" hidden="1" customHeight="1" thickBot="1" x14ac:dyDescent="0.3">
      <c r="B15" s="76"/>
      <c r="C15" s="393" t="s">
        <v>125</v>
      </c>
      <c r="D15" s="394"/>
      <c r="E15" s="394"/>
      <c r="F15" s="394"/>
      <c r="G15" s="394"/>
      <c r="H15" s="394"/>
      <c r="I15" s="394"/>
      <c r="J15" s="395"/>
      <c r="K15" s="396" t="s">
        <v>128</v>
      </c>
      <c r="L15" s="397"/>
      <c r="M15" s="397"/>
      <c r="N15" s="397"/>
      <c r="O15" s="397"/>
      <c r="P15" s="397"/>
      <c r="Q15" s="397"/>
      <c r="R15" s="398"/>
      <c r="S15" s="393" t="s">
        <v>136</v>
      </c>
      <c r="T15" s="394"/>
      <c r="U15" s="394"/>
      <c r="V15" s="394"/>
      <c r="W15" s="394"/>
      <c r="X15" s="394"/>
      <c r="Y15" s="394"/>
      <c r="Z15" s="395"/>
      <c r="AA15" s="345"/>
      <c r="AB15" s="345"/>
      <c r="AC15" s="345"/>
    </row>
    <row r="16" spans="2:42" ht="15.75" hidden="1" customHeight="1" thickBot="1" x14ac:dyDescent="0.3">
      <c r="B16" s="75" t="s">
        <v>79</v>
      </c>
      <c r="C16" s="85" t="s">
        <v>27</v>
      </c>
      <c r="D16" s="86" t="s">
        <v>19</v>
      </c>
      <c r="E16" s="86" t="s">
        <v>28</v>
      </c>
      <c r="F16" s="86" t="s">
        <v>29</v>
      </c>
      <c r="G16" s="88" t="s">
        <v>103</v>
      </c>
      <c r="H16" s="88" t="s">
        <v>101</v>
      </c>
      <c r="I16" s="88" t="s">
        <v>24</v>
      </c>
      <c r="J16" s="204" t="s">
        <v>30</v>
      </c>
      <c r="K16" s="85" t="s">
        <v>27</v>
      </c>
      <c r="L16" s="86" t="s">
        <v>19</v>
      </c>
      <c r="M16" s="86" t="s">
        <v>28</v>
      </c>
      <c r="N16" s="86" t="s">
        <v>29</v>
      </c>
      <c r="O16" s="88" t="s">
        <v>103</v>
      </c>
      <c r="P16" s="88" t="s">
        <v>101</v>
      </c>
      <c r="Q16" s="88" t="s">
        <v>24</v>
      </c>
      <c r="R16" s="87" t="s">
        <v>30</v>
      </c>
      <c r="S16" s="85" t="s">
        <v>27</v>
      </c>
      <c r="T16" s="86" t="s">
        <v>19</v>
      </c>
      <c r="U16" s="86" t="s">
        <v>28</v>
      </c>
      <c r="V16" s="86" t="s">
        <v>29</v>
      </c>
      <c r="W16" s="88" t="s">
        <v>103</v>
      </c>
      <c r="X16" s="88" t="s">
        <v>101</v>
      </c>
      <c r="Y16" s="88" t="s">
        <v>24</v>
      </c>
      <c r="Z16" s="204" t="s">
        <v>30</v>
      </c>
      <c r="AA16" s="346"/>
      <c r="AB16" s="346"/>
      <c r="AC16" s="346"/>
    </row>
    <row r="17" spans="2:52" ht="15" hidden="1" customHeight="1" x14ac:dyDescent="0.25">
      <c r="B17" s="15" t="s">
        <v>25</v>
      </c>
      <c r="C17" s="83">
        <v>0</v>
      </c>
      <c r="D17" s="84">
        <v>10</v>
      </c>
      <c r="E17" s="84">
        <v>2</v>
      </c>
      <c r="F17" s="84">
        <v>27</v>
      </c>
      <c r="G17" s="141">
        <v>4</v>
      </c>
      <c r="H17" s="141">
        <v>3</v>
      </c>
      <c r="I17" s="141">
        <v>1</v>
      </c>
      <c r="J17" s="203">
        <v>0</v>
      </c>
      <c r="K17" s="21">
        <v>2</v>
      </c>
      <c r="L17" s="22">
        <v>6</v>
      </c>
      <c r="M17" s="22">
        <v>5</v>
      </c>
      <c r="N17" s="22">
        <v>8</v>
      </c>
      <c r="O17" s="25">
        <v>7</v>
      </c>
      <c r="P17" s="25">
        <v>2</v>
      </c>
      <c r="Q17" s="25">
        <v>0</v>
      </c>
      <c r="R17" s="23">
        <v>0</v>
      </c>
      <c r="S17" s="83">
        <v>1</v>
      </c>
      <c r="T17" s="84">
        <v>7</v>
      </c>
      <c r="U17" s="84">
        <v>6</v>
      </c>
      <c r="V17" s="84">
        <v>10</v>
      </c>
      <c r="W17" s="141">
        <v>5</v>
      </c>
      <c r="X17" s="141">
        <v>1</v>
      </c>
      <c r="Y17" s="141">
        <v>0</v>
      </c>
      <c r="Z17" s="203">
        <v>0</v>
      </c>
      <c r="AA17" s="347"/>
      <c r="AB17" s="347"/>
      <c r="AC17" s="347"/>
      <c r="AO17" s="198"/>
      <c r="AP17" s="198"/>
      <c r="AQ17" s="198"/>
      <c r="AR17" s="198"/>
      <c r="AS17" s="198"/>
      <c r="AT17" s="198"/>
      <c r="AU17" s="198"/>
      <c r="AV17" s="198"/>
      <c r="AW17" s="198"/>
      <c r="AX17" s="198"/>
      <c r="AY17" s="198"/>
      <c r="AZ17" s="198"/>
    </row>
    <row r="18" spans="2:52" ht="15" hidden="1" customHeight="1" x14ac:dyDescent="0.25">
      <c r="B18" s="16" t="s">
        <v>87</v>
      </c>
      <c r="C18" s="21">
        <v>3</v>
      </c>
      <c r="D18" s="117">
        <v>1</v>
      </c>
      <c r="E18" s="117">
        <v>6</v>
      </c>
      <c r="F18" s="117">
        <v>3</v>
      </c>
      <c r="G18" s="25">
        <v>2</v>
      </c>
      <c r="H18" s="25">
        <v>0</v>
      </c>
      <c r="I18" s="25">
        <v>0</v>
      </c>
      <c r="J18" s="201">
        <v>0</v>
      </c>
      <c r="K18" s="40">
        <v>0</v>
      </c>
      <c r="L18" s="41">
        <v>1</v>
      </c>
      <c r="M18" s="41">
        <v>5</v>
      </c>
      <c r="N18" s="41">
        <v>10</v>
      </c>
      <c r="O18" s="42">
        <v>0</v>
      </c>
      <c r="P18" s="42">
        <v>1</v>
      </c>
      <c r="Q18" s="42">
        <v>1</v>
      </c>
      <c r="R18" s="43">
        <v>0</v>
      </c>
      <c r="S18" s="21">
        <v>0</v>
      </c>
      <c r="T18" s="117">
        <v>2</v>
      </c>
      <c r="U18" s="117">
        <v>8</v>
      </c>
      <c r="V18" s="117">
        <v>6</v>
      </c>
      <c r="W18" s="25">
        <v>2</v>
      </c>
      <c r="X18" s="25">
        <v>0</v>
      </c>
      <c r="Y18" s="25">
        <v>0</v>
      </c>
      <c r="Z18" s="201">
        <v>0</v>
      </c>
      <c r="AA18" s="347"/>
      <c r="AB18" s="347"/>
      <c r="AC18" s="347"/>
      <c r="AO18" s="198"/>
      <c r="AP18" s="198"/>
      <c r="AQ18" s="198"/>
      <c r="AR18" s="198"/>
      <c r="AS18" s="198"/>
      <c r="AT18" s="198"/>
      <c r="AU18" s="198"/>
      <c r="AV18" s="198"/>
      <c r="AW18" s="198"/>
      <c r="AX18" s="198"/>
      <c r="AY18" s="198"/>
      <c r="AZ18" s="198"/>
    </row>
    <row r="19" spans="2:52" ht="15" hidden="1" customHeight="1" x14ac:dyDescent="0.25">
      <c r="B19" s="16" t="s">
        <v>26</v>
      </c>
      <c r="C19" s="21">
        <v>3</v>
      </c>
      <c r="D19" s="117">
        <v>10</v>
      </c>
      <c r="E19" s="117">
        <v>6</v>
      </c>
      <c r="F19" s="117">
        <v>19</v>
      </c>
      <c r="G19" s="25">
        <v>1</v>
      </c>
      <c r="H19" s="25">
        <v>0</v>
      </c>
      <c r="I19" s="25">
        <v>0</v>
      </c>
      <c r="J19" s="201">
        <v>0</v>
      </c>
      <c r="K19" s="40">
        <v>4</v>
      </c>
      <c r="L19" s="41">
        <v>5</v>
      </c>
      <c r="M19" s="41">
        <v>18</v>
      </c>
      <c r="N19" s="41">
        <v>17</v>
      </c>
      <c r="O19" s="42">
        <v>0</v>
      </c>
      <c r="P19" s="42">
        <v>0</v>
      </c>
      <c r="Q19" s="42">
        <v>0</v>
      </c>
      <c r="R19" s="43">
        <v>0</v>
      </c>
      <c r="S19" s="21">
        <v>5</v>
      </c>
      <c r="T19" s="117">
        <v>6</v>
      </c>
      <c r="U19" s="117">
        <v>13</v>
      </c>
      <c r="V19" s="117">
        <v>8</v>
      </c>
      <c r="W19" s="25">
        <v>4</v>
      </c>
      <c r="X19" s="25">
        <v>5</v>
      </c>
      <c r="Y19" s="25">
        <v>3</v>
      </c>
      <c r="Z19" s="201">
        <v>0</v>
      </c>
      <c r="AA19" s="347"/>
      <c r="AB19" s="347"/>
      <c r="AC19" s="347"/>
      <c r="AO19" s="198"/>
      <c r="AP19" s="198"/>
      <c r="AQ19" s="198"/>
      <c r="AR19" s="198"/>
      <c r="AS19" s="198"/>
      <c r="AT19" s="198"/>
      <c r="AU19" s="198"/>
      <c r="AV19" s="198"/>
      <c r="AW19" s="198"/>
      <c r="AX19" s="198"/>
      <c r="AY19" s="198"/>
      <c r="AZ19" s="198"/>
    </row>
    <row r="20" spans="2:52" s="198" customFormat="1" ht="15" hidden="1" customHeight="1" x14ac:dyDescent="0.25">
      <c r="B20" s="16" t="s">
        <v>100</v>
      </c>
      <c r="C20" s="21">
        <v>9</v>
      </c>
      <c r="D20" s="235">
        <v>2</v>
      </c>
      <c r="E20" s="235">
        <v>3</v>
      </c>
      <c r="F20" s="235">
        <v>5</v>
      </c>
      <c r="G20" s="25">
        <v>2</v>
      </c>
      <c r="H20" s="25">
        <v>0</v>
      </c>
      <c r="I20" s="25">
        <v>0</v>
      </c>
      <c r="J20" s="201">
        <v>0</v>
      </c>
      <c r="K20" s="40">
        <v>3</v>
      </c>
      <c r="L20" s="236">
        <v>12</v>
      </c>
      <c r="M20" s="236">
        <v>2</v>
      </c>
      <c r="N20" s="236">
        <v>6</v>
      </c>
      <c r="O20" s="42">
        <v>1</v>
      </c>
      <c r="P20" s="42">
        <v>1</v>
      </c>
      <c r="Q20" s="42">
        <v>0</v>
      </c>
      <c r="R20" s="237">
        <v>0</v>
      </c>
      <c r="S20" s="21">
        <v>5</v>
      </c>
      <c r="T20" s="235">
        <v>10</v>
      </c>
      <c r="U20" s="235">
        <v>4</v>
      </c>
      <c r="V20" s="235">
        <v>4</v>
      </c>
      <c r="W20" s="25">
        <v>1</v>
      </c>
      <c r="X20" s="25">
        <v>0</v>
      </c>
      <c r="Y20" s="25">
        <v>1</v>
      </c>
      <c r="Z20" s="201">
        <v>0</v>
      </c>
      <c r="AA20" s="347"/>
      <c r="AB20" s="347"/>
      <c r="AC20" s="347"/>
    </row>
    <row r="21" spans="2:52" s="46" customFormat="1" ht="15.75" hidden="1" customHeight="1" thickBot="1" x14ac:dyDescent="0.3">
      <c r="B21" s="16" t="s">
        <v>129</v>
      </c>
      <c r="C21" s="231"/>
      <c r="D21" s="238"/>
      <c r="E21" s="238"/>
      <c r="F21" s="238"/>
      <c r="G21" s="239"/>
      <c r="H21" s="239"/>
      <c r="I21" s="239"/>
      <c r="J21" s="234"/>
      <c r="K21" s="40">
        <v>3</v>
      </c>
      <c r="L21" s="94">
        <v>0</v>
      </c>
      <c r="M21" s="94">
        <v>2</v>
      </c>
      <c r="N21" s="94">
        <v>5</v>
      </c>
      <c r="O21" s="42" t="s">
        <v>2</v>
      </c>
      <c r="P21" s="42" t="s">
        <v>2</v>
      </c>
      <c r="Q21" s="42">
        <v>6</v>
      </c>
      <c r="R21" s="43">
        <v>0</v>
      </c>
      <c r="S21" s="21">
        <v>3</v>
      </c>
      <c r="T21" s="117">
        <v>1</v>
      </c>
      <c r="U21" s="117">
        <v>1</v>
      </c>
      <c r="V21" s="117">
        <v>6</v>
      </c>
      <c r="W21" s="25">
        <v>0</v>
      </c>
      <c r="X21" s="25">
        <v>0</v>
      </c>
      <c r="Y21" s="25">
        <v>5</v>
      </c>
      <c r="Z21" s="201">
        <v>0</v>
      </c>
      <c r="AA21" s="347"/>
      <c r="AB21" s="347"/>
      <c r="AC21" s="347"/>
      <c r="AK21" s="314"/>
      <c r="AL21" s="314"/>
      <c r="AM21" s="314"/>
    </row>
    <row r="22" spans="2:52" ht="15.75" hidden="1" customHeight="1" thickBot="1" x14ac:dyDescent="0.3">
      <c r="B22" s="74" t="s">
        <v>31</v>
      </c>
      <c r="C22" s="202">
        <f t="shared" ref="C22:Z22" si="0">SUM(C17:C21)</f>
        <v>15</v>
      </c>
      <c r="D22" s="202">
        <f t="shared" si="0"/>
        <v>23</v>
      </c>
      <c r="E22" s="202">
        <f t="shared" si="0"/>
        <v>17</v>
      </c>
      <c r="F22" s="202">
        <f t="shared" si="0"/>
        <v>54</v>
      </c>
      <c r="G22" s="202">
        <f t="shared" si="0"/>
        <v>9</v>
      </c>
      <c r="H22" s="202">
        <f t="shared" si="0"/>
        <v>3</v>
      </c>
      <c r="I22" s="202">
        <f t="shared" si="0"/>
        <v>1</v>
      </c>
      <c r="J22" s="202">
        <f t="shared" si="0"/>
        <v>0</v>
      </c>
      <c r="K22" s="45">
        <f t="shared" si="0"/>
        <v>12</v>
      </c>
      <c r="L22" s="45">
        <f t="shared" si="0"/>
        <v>24</v>
      </c>
      <c r="M22" s="45">
        <f t="shared" si="0"/>
        <v>32</v>
      </c>
      <c r="N22" s="45">
        <f t="shared" si="0"/>
        <v>46</v>
      </c>
      <c r="O22" s="45">
        <f t="shared" si="0"/>
        <v>8</v>
      </c>
      <c r="P22" s="45">
        <f t="shared" si="0"/>
        <v>4</v>
      </c>
      <c r="Q22" s="45">
        <f t="shared" si="0"/>
        <v>7</v>
      </c>
      <c r="R22" s="45">
        <f t="shared" si="0"/>
        <v>0</v>
      </c>
      <c r="S22" s="202">
        <f t="shared" si="0"/>
        <v>14</v>
      </c>
      <c r="T22" s="202">
        <f t="shared" si="0"/>
        <v>26</v>
      </c>
      <c r="U22" s="202">
        <f t="shared" si="0"/>
        <v>32</v>
      </c>
      <c r="V22" s="202">
        <f t="shared" si="0"/>
        <v>34</v>
      </c>
      <c r="W22" s="202">
        <f t="shared" si="0"/>
        <v>12</v>
      </c>
      <c r="X22" s="202">
        <f t="shared" si="0"/>
        <v>6</v>
      </c>
      <c r="Y22" s="202">
        <f t="shared" si="0"/>
        <v>9</v>
      </c>
      <c r="Z22" s="202">
        <f t="shared" si="0"/>
        <v>0</v>
      </c>
      <c r="AA22" s="347"/>
      <c r="AB22" s="347"/>
      <c r="AC22" s="347"/>
      <c r="AO22" s="198"/>
      <c r="AP22" s="198"/>
      <c r="AQ22" s="198"/>
      <c r="AR22" s="198"/>
      <c r="AS22" s="198"/>
      <c r="AT22" s="198"/>
      <c r="AU22" s="198"/>
      <c r="AV22" s="198"/>
      <c r="AW22" s="198"/>
      <c r="AX22" s="198"/>
      <c r="AY22" s="198"/>
      <c r="AZ22" s="198"/>
    </row>
    <row r="23" spans="2:52" ht="15.75" hidden="1" customHeight="1" thickBot="1" x14ac:dyDescent="0.3">
      <c r="D23" s="1"/>
      <c r="E23" s="1"/>
      <c r="J23" s="1"/>
      <c r="K23" s="1"/>
      <c r="P23" s="1"/>
      <c r="Q23" s="1"/>
      <c r="V23" s="1"/>
      <c r="W23" s="1"/>
      <c r="Y23" s="198"/>
      <c r="Z23" s="198"/>
      <c r="AA23" s="148"/>
      <c r="AB23" s="148"/>
      <c r="AC23" s="148"/>
      <c r="AO23" s="198"/>
      <c r="AP23" s="198"/>
      <c r="AQ23" s="198"/>
      <c r="AR23" s="198"/>
      <c r="AS23" s="198"/>
      <c r="AT23" s="198"/>
      <c r="AU23" s="198"/>
      <c r="AV23" s="198"/>
      <c r="AW23" s="198"/>
      <c r="AX23" s="198"/>
      <c r="AY23" s="198"/>
      <c r="AZ23" s="198"/>
    </row>
    <row r="24" spans="2:52" ht="15.75" hidden="1" customHeight="1" thickBot="1" x14ac:dyDescent="0.3">
      <c r="B24" s="76"/>
      <c r="C24" s="393" t="s">
        <v>144</v>
      </c>
      <c r="D24" s="394"/>
      <c r="E24" s="394"/>
      <c r="F24" s="394"/>
      <c r="G24" s="394"/>
      <c r="H24" s="394"/>
      <c r="I24" s="394"/>
      <c r="J24" s="395"/>
      <c r="K24" s="393" t="s">
        <v>155</v>
      </c>
      <c r="L24" s="394"/>
      <c r="M24" s="394"/>
      <c r="N24" s="394"/>
      <c r="O24" s="394"/>
      <c r="P24" s="394"/>
      <c r="Q24" s="394"/>
      <c r="R24" s="395"/>
      <c r="S24" s="393" t="s">
        <v>156</v>
      </c>
      <c r="T24" s="394"/>
      <c r="U24" s="394"/>
      <c r="V24" s="394"/>
      <c r="W24" s="394"/>
      <c r="X24" s="394"/>
      <c r="Y24" s="394"/>
      <c r="Z24" s="395"/>
      <c r="AA24" s="345"/>
      <c r="AB24" s="345"/>
      <c r="AC24" s="345"/>
      <c r="AO24" s="198"/>
      <c r="AP24" s="198"/>
      <c r="AQ24" s="198"/>
      <c r="AR24" s="198"/>
      <c r="AS24" s="198"/>
      <c r="AT24" s="198"/>
      <c r="AU24" s="198"/>
      <c r="AV24" s="198"/>
      <c r="AW24" s="198"/>
      <c r="AX24" s="198"/>
      <c r="AY24" s="198"/>
      <c r="AZ24" s="198"/>
    </row>
    <row r="25" spans="2:52" ht="15.75" hidden="1" customHeight="1" thickBot="1" x14ac:dyDescent="0.3">
      <c r="B25" s="75" t="s">
        <v>79</v>
      </c>
      <c r="C25" s="85" t="s">
        <v>27</v>
      </c>
      <c r="D25" s="86" t="s">
        <v>19</v>
      </c>
      <c r="E25" s="86" t="s">
        <v>28</v>
      </c>
      <c r="F25" s="86" t="s">
        <v>29</v>
      </c>
      <c r="G25" s="88" t="s">
        <v>103</v>
      </c>
      <c r="H25" s="88" t="s">
        <v>101</v>
      </c>
      <c r="I25" s="88" t="s">
        <v>24</v>
      </c>
      <c r="J25" s="204" t="s">
        <v>30</v>
      </c>
      <c r="K25" s="85" t="s">
        <v>27</v>
      </c>
      <c r="L25" s="86" t="s">
        <v>19</v>
      </c>
      <c r="M25" s="86" t="s">
        <v>28</v>
      </c>
      <c r="N25" s="86" t="s">
        <v>29</v>
      </c>
      <c r="O25" s="88" t="s">
        <v>103</v>
      </c>
      <c r="P25" s="88" t="s">
        <v>101</v>
      </c>
      <c r="Q25" s="88" t="s">
        <v>24</v>
      </c>
      <c r="R25" s="204" t="s">
        <v>30</v>
      </c>
      <c r="S25" s="85" t="s">
        <v>27</v>
      </c>
      <c r="T25" s="86" t="s">
        <v>19</v>
      </c>
      <c r="U25" s="86" t="s">
        <v>28</v>
      </c>
      <c r="V25" s="86" t="s">
        <v>29</v>
      </c>
      <c r="W25" s="88" t="s">
        <v>103</v>
      </c>
      <c r="X25" s="88" t="s">
        <v>101</v>
      </c>
      <c r="Y25" s="88" t="s">
        <v>24</v>
      </c>
      <c r="Z25" s="204" t="s">
        <v>30</v>
      </c>
      <c r="AA25" s="346"/>
      <c r="AB25" s="346"/>
      <c r="AC25" s="346"/>
      <c r="AO25" s="198"/>
      <c r="AP25" s="198"/>
      <c r="AQ25" s="198"/>
      <c r="AR25" s="198"/>
      <c r="AS25" s="198"/>
      <c r="AT25" s="198"/>
      <c r="AU25" s="198"/>
      <c r="AV25" s="198"/>
      <c r="AW25" s="198"/>
      <c r="AX25" s="198"/>
      <c r="AY25" s="198"/>
      <c r="AZ25" s="198"/>
    </row>
    <row r="26" spans="2:52" ht="15" hidden="1" customHeight="1" x14ac:dyDescent="0.25">
      <c r="B26" s="15" t="s">
        <v>25</v>
      </c>
      <c r="C26" s="83">
        <v>1</v>
      </c>
      <c r="D26" s="84">
        <v>3</v>
      </c>
      <c r="E26" s="84">
        <v>6</v>
      </c>
      <c r="F26" s="84">
        <v>20</v>
      </c>
      <c r="G26" s="141">
        <v>7</v>
      </c>
      <c r="H26" s="141">
        <v>6</v>
      </c>
      <c r="I26" s="141">
        <v>1</v>
      </c>
      <c r="J26" s="203">
        <v>1</v>
      </c>
      <c r="K26" s="83">
        <v>1</v>
      </c>
      <c r="L26" s="84">
        <v>5</v>
      </c>
      <c r="M26" s="84">
        <v>8</v>
      </c>
      <c r="N26" s="84">
        <v>20</v>
      </c>
      <c r="O26" s="141">
        <v>7</v>
      </c>
      <c r="P26" s="141">
        <v>3</v>
      </c>
      <c r="Q26" s="141">
        <v>0</v>
      </c>
      <c r="R26" s="203">
        <v>1</v>
      </c>
      <c r="S26" s="83">
        <v>1</v>
      </c>
      <c r="T26" s="84">
        <v>12</v>
      </c>
      <c r="U26" s="84">
        <v>11</v>
      </c>
      <c r="V26" s="84">
        <v>15</v>
      </c>
      <c r="W26" s="141">
        <v>5</v>
      </c>
      <c r="X26" s="141">
        <v>0</v>
      </c>
      <c r="Y26" s="141">
        <v>0</v>
      </c>
      <c r="Z26" s="203">
        <v>0</v>
      </c>
      <c r="AA26" s="347"/>
      <c r="AB26" s="347"/>
      <c r="AC26" s="347"/>
      <c r="AO26" s="198"/>
      <c r="AP26" s="198"/>
      <c r="AQ26" s="198"/>
      <c r="AR26" s="198"/>
      <c r="AS26" s="198"/>
      <c r="AT26" s="198"/>
      <c r="AU26" s="198"/>
      <c r="AV26" s="198"/>
      <c r="AW26" s="198"/>
      <c r="AX26" s="198"/>
      <c r="AY26" s="198"/>
      <c r="AZ26" s="198"/>
    </row>
    <row r="27" spans="2:52" ht="15" hidden="1" customHeight="1" x14ac:dyDescent="0.25">
      <c r="B27" s="16" t="s">
        <v>87</v>
      </c>
      <c r="C27" s="21">
        <v>0</v>
      </c>
      <c r="D27" s="117">
        <v>1</v>
      </c>
      <c r="E27" s="117">
        <v>4</v>
      </c>
      <c r="F27" s="117">
        <v>4</v>
      </c>
      <c r="G27" s="25">
        <v>2</v>
      </c>
      <c r="H27" s="25">
        <v>1</v>
      </c>
      <c r="I27" s="25">
        <v>0</v>
      </c>
      <c r="J27" s="201">
        <v>1</v>
      </c>
      <c r="K27" s="21">
        <v>0</v>
      </c>
      <c r="L27" s="117">
        <v>1</v>
      </c>
      <c r="M27" s="117">
        <v>2</v>
      </c>
      <c r="N27" s="117">
        <v>6</v>
      </c>
      <c r="O27" s="25">
        <v>2</v>
      </c>
      <c r="P27" s="25">
        <v>1</v>
      </c>
      <c r="Q27" s="25">
        <v>0</v>
      </c>
      <c r="R27" s="201">
        <v>1</v>
      </c>
      <c r="S27" s="21">
        <v>0</v>
      </c>
      <c r="T27" s="117">
        <v>1</v>
      </c>
      <c r="U27" s="117">
        <v>4</v>
      </c>
      <c r="V27" s="117">
        <v>6</v>
      </c>
      <c r="W27" s="25">
        <v>1</v>
      </c>
      <c r="X27" s="25">
        <v>0</v>
      </c>
      <c r="Y27" s="25">
        <v>0</v>
      </c>
      <c r="Z27" s="201">
        <v>0</v>
      </c>
      <c r="AA27" s="347"/>
      <c r="AB27" s="347"/>
      <c r="AC27" s="347"/>
      <c r="AO27" s="198"/>
      <c r="AP27" s="198"/>
      <c r="AQ27" s="198"/>
      <c r="AR27" s="198"/>
      <c r="AS27" s="198"/>
      <c r="AT27" s="198"/>
      <c r="AU27" s="198"/>
      <c r="AV27" s="198"/>
      <c r="AW27" s="198"/>
      <c r="AX27" s="198"/>
      <c r="AY27" s="198"/>
      <c r="AZ27" s="198"/>
    </row>
    <row r="28" spans="2:52" ht="15" hidden="1" customHeight="1" x14ac:dyDescent="0.25">
      <c r="B28" s="16" t="s">
        <v>26</v>
      </c>
      <c r="C28" s="21">
        <v>0</v>
      </c>
      <c r="D28" s="117">
        <v>17</v>
      </c>
      <c r="E28" s="117">
        <v>12</v>
      </c>
      <c r="F28" s="117">
        <v>4</v>
      </c>
      <c r="G28" s="25">
        <v>0</v>
      </c>
      <c r="H28" s="25">
        <v>4</v>
      </c>
      <c r="I28" s="25">
        <v>4</v>
      </c>
      <c r="J28" s="201">
        <v>0</v>
      </c>
      <c r="K28" s="21">
        <v>0</v>
      </c>
      <c r="L28" s="117">
        <v>5</v>
      </c>
      <c r="M28" s="117">
        <v>17</v>
      </c>
      <c r="N28" s="117">
        <v>14</v>
      </c>
      <c r="O28" s="25">
        <v>3</v>
      </c>
      <c r="P28" s="25">
        <v>0</v>
      </c>
      <c r="Q28" s="25">
        <v>1</v>
      </c>
      <c r="R28" s="201">
        <v>0</v>
      </c>
      <c r="S28" s="21">
        <v>1</v>
      </c>
      <c r="T28" s="117">
        <v>2</v>
      </c>
      <c r="U28" s="117">
        <v>6</v>
      </c>
      <c r="V28" s="117">
        <v>19</v>
      </c>
      <c r="W28" s="25">
        <v>8</v>
      </c>
      <c r="X28" s="25">
        <v>5</v>
      </c>
      <c r="Y28" s="25">
        <v>0</v>
      </c>
      <c r="Z28" s="201">
        <v>0</v>
      </c>
      <c r="AA28" s="347"/>
      <c r="AB28" s="347"/>
      <c r="AC28" s="347"/>
      <c r="AO28" s="198"/>
      <c r="AP28" s="198"/>
      <c r="AQ28" s="198"/>
      <c r="AR28" s="198"/>
      <c r="AS28" s="198"/>
      <c r="AT28" s="198"/>
      <c r="AU28" s="198"/>
      <c r="AV28" s="198"/>
      <c r="AW28" s="198"/>
      <c r="AX28" s="198"/>
      <c r="AY28" s="198"/>
      <c r="AZ28" s="198"/>
    </row>
    <row r="29" spans="2:52" s="198" customFormat="1" ht="15" hidden="1" customHeight="1" x14ac:dyDescent="0.25">
      <c r="B29" s="16" t="s">
        <v>100</v>
      </c>
      <c r="C29" s="21">
        <v>0</v>
      </c>
      <c r="D29" s="235">
        <v>0</v>
      </c>
      <c r="E29" s="235">
        <v>18</v>
      </c>
      <c r="F29" s="235">
        <v>20</v>
      </c>
      <c r="G29" s="25">
        <v>2</v>
      </c>
      <c r="H29" s="25">
        <v>4</v>
      </c>
      <c r="I29" s="25">
        <v>0</v>
      </c>
      <c r="J29" s="201">
        <v>1</v>
      </c>
      <c r="K29" s="21">
        <v>2</v>
      </c>
      <c r="L29" s="235">
        <v>7</v>
      </c>
      <c r="M29" s="235">
        <v>12</v>
      </c>
      <c r="N29" s="235">
        <v>13</v>
      </c>
      <c r="O29" s="25">
        <v>6</v>
      </c>
      <c r="P29" s="25">
        <v>3</v>
      </c>
      <c r="Q29" s="25">
        <v>0</v>
      </c>
      <c r="R29" s="201">
        <v>2</v>
      </c>
      <c r="S29" s="21">
        <v>3</v>
      </c>
      <c r="T29" s="235">
        <v>12</v>
      </c>
      <c r="U29" s="235">
        <v>4</v>
      </c>
      <c r="V29" s="235">
        <v>15</v>
      </c>
      <c r="W29" s="25">
        <v>7</v>
      </c>
      <c r="X29" s="25">
        <v>1</v>
      </c>
      <c r="Y29" s="25">
        <v>0</v>
      </c>
      <c r="Z29" s="201">
        <v>0</v>
      </c>
      <c r="AA29" s="347"/>
      <c r="AB29" s="347"/>
      <c r="AC29" s="347"/>
    </row>
    <row r="30" spans="2:52" s="46" customFormat="1" ht="15.75" hidden="1" customHeight="1" thickBot="1" x14ac:dyDescent="0.3">
      <c r="B30" s="16" t="s">
        <v>129</v>
      </c>
      <c r="C30" s="21">
        <v>0</v>
      </c>
      <c r="D30" s="117">
        <v>2</v>
      </c>
      <c r="E30" s="117">
        <v>8</v>
      </c>
      <c r="F30" s="117">
        <v>5</v>
      </c>
      <c r="G30" s="25">
        <v>0</v>
      </c>
      <c r="H30" s="25">
        <v>0</v>
      </c>
      <c r="I30" s="25">
        <v>1</v>
      </c>
      <c r="J30" s="201">
        <v>0</v>
      </c>
      <c r="K30" s="21">
        <v>0</v>
      </c>
      <c r="L30" s="117">
        <v>2</v>
      </c>
      <c r="M30" s="117">
        <v>8</v>
      </c>
      <c r="N30" s="117">
        <v>5</v>
      </c>
      <c r="O30" s="25">
        <v>0</v>
      </c>
      <c r="P30" s="25">
        <v>0</v>
      </c>
      <c r="Q30" s="25">
        <v>1</v>
      </c>
      <c r="R30" s="201">
        <v>0</v>
      </c>
      <c r="S30" s="21">
        <v>0</v>
      </c>
      <c r="T30" s="117">
        <v>0</v>
      </c>
      <c r="U30" s="117">
        <v>5</v>
      </c>
      <c r="V30" s="117">
        <v>6</v>
      </c>
      <c r="W30" s="25">
        <v>0</v>
      </c>
      <c r="X30" s="25">
        <v>0</v>
      </c>
      <c r="Y30" s="25">
        <v>4</v>
      </c>
      <c r="Z30" s="201">
        <v>1</v>
      </c>
      <c r="AA30" s="347"/>
      <c r="AB30" s="347"/>
      <c r="AC30" s="347"/>
      <c r="AK30" s="314"/>
      <c r="AL30" s="314"/>
      <c r="AM30" s="314"/>
      <c r="AO30" s="198"/>
      <c r="AP30" s="198"/>
      <c r="AQ30" s="198"/>
      <c r="AR30" s="198"/>
      <c r="AS30" s="198"/>
      <c r="AT30" s="198"/>
      <c r="AU30" s="198"/>
    </row>
    <row r="31" spans="2:52" ht="15.75" hidden="1" customHeight="1" thickBot="1" x14ac:dyDescent="0.3">
      <c r="B31" s="74" t="s">
        <v>31</v>
      </c>
      <c r="C31" s="45">
        <f t="shared" ref="C31:J31" si="1">SUM(C26:C30)</f>
        <v>1</v>
      </c>
      <c r="D31" s="45">
        <f t="shared" si="1"/>
        <v>23</v>
      </c>
      <c r="E31" s="45">
        <f t="shared" si="1"/>
        <v>48</v>
      </c>
      <c r="F31" s="45">
        <f t="shared" si="1"/>
        <v>53</v>
      </c>
      <c r="G31" s="45">
        <f t="shared" si="1"/>
        <v>11</v>
      </c>
      <c r="H31" s="45">
        <f t="shared" si="1"/>
        <v>15</v>
      </c>
      <c r="I31" s="45">
        <f t="shared" si="1"/>
        <v>6</v>
      </c>
      <c r="J31" s="202">
        <f t="shared" si="1"/>
        <v>3</v>
      </c>
      <c r="K31" s="202">
        <f t="shared" ref="K31:Z31" si="2">SUM(K26:K30)</f>
        <v>3</v>
      </c>
      <c r="L31" s="202">
        <f t="shared" si="2"/>
        <v>20</v>
      </c>
      <c r="M31" s="202">
        <f t="shared" si="2"/>
        <v>47</v>
      </c>
      <c r="N31" s="202">
        <f t="shared" si="2"/>
        <v>58</v>
      </c>
      <c r="O31" s="202">
        <f t="shared" si="2"/>
        <v>18</v>
      </c>
      <c r="P31" s="202">
        <f t="shared" si="2"/>
        <v>7</v>
      </c>
      <c r="Q31" s="202">
        <f t="shared" si="2"/>
        <v>2</v>
      </c>
      <c r="R31" s="202">
        <f t="shared" si="2"/>
        <v>4</v>
      </c>
      <c r="S31" s="202">
        <f t="shared" si="2"/>
        <v>5</v>
      </c>
      <c r="T31" s="202">
        <f t="shared" si="2"/>
        <v>27</v>
      </c>
      <c r="U31" s="202">
        <f t="shared" si="2"/>
        <v>30</v>
      </c>
      <c r="V31" s="202">
        <f t="shared" si="2"/>
        <v>61</v>
      </c>
      <c r="W31" s="202">
        <f t="shared" si="2"/>
        <v>21</v>
      </c>
      <c r="X31" s="202">
        <f t="shared" si="2"/>
        <v>6</v>
      </c>
      <c r="Y31" s="202">
        <f t="shared" si="2"/>
        <v>4</v>
      </c>
      <c r="Z31" s="202">
        <f t="shared" si="2"/>
        <v>1</v>
      </c>
      <c r="AA31" s="347"/>
      <c r="AB31" s="347"/>
      <c r="AC31" s="347"/>
      <c r="AO31" s="198"/>
      <c r="AP31" s="198"/>
      <c r="AQ31" s="198"/>
      <c r="AR31" s="198"/>
      <c r="AS31" s="198"/>
      <c r="AT31" s="198"/>
      <c r="AU31" s="198"/>
      <c r="AV31" s="198"/>
      <c r="AW31" s="198"/>
      <c r="AX31" s="198"/>
      <c r="AY31" s="198"/>
      <c r="AZ31" s="198"/>
    </row>
    <row r="32" spans="2:52" ht="15.75" hidden="1" customHeight="1" thickBot="1" x14ac:dyDescent="0.3">
      <c r="B32" s="51"/>
      <c r="U32" s="198"/>
      <c r="X32" s="198"/>
      <c r="Y32" s="198"/>
      <c r="Z32" s="198"/>
      <c r="AA32" s="148"/>
      <c r="AB32" s="148"/>
      <c r="AC32" s="148"/>
      <c r="AD32" s="198"/>
      <c r="AE32" s="198"/>
      <c r="AF32" s="198"/>
      <c r="AG32" s="198"/>
      <c r="AH32" s="198"/>
      <c r="AI32" s="198"/>
      <c r="AJ32" s="198"/>
      <c r="AN32" s="198"/>
      <c r="AO32" s="198"/>
      <c r="AP32" s="198"/>
      <c r="AQ32" s="198"/>
      <c r="AR32" s="198"/>
      <c r="AS32" s="198"/>
      <c r="AT32" s="198"/>
      <c r="AU32" s="198"/>
      <c r="AV32" s="198"/>
      <c r="AW32" s="198"/>
      <c r="AX32" s="198"/>
      <c r="AY32" s="198"/>
      <c r="AZ32" s="198"/>
    </row>
    <row r="33" spans="2:52" ht="15.75" hidden="1" customHeight="1" thickBot="1" x14ac:dyDescent="0.3">
      <c r="B33" s="76"/>
      <c r="C33" s="393" t="s">
        <v>173</v>
      </c>
      <c r="D33" s="394"/>
      <c r="E33" s="394"/>
      <c r="F33" s="394"/>
      <c r="G33" s="394"/>
      <c r="H33" s="394"/>
      <c r="I33" s="394"/>
      <c r="J33" s="395"/>
      <c r="K33" s="393" t="s">
        <v>172</v>
      </c>
      <c r="L33" s="394"/>
      <c r="M33" s="394"/>
      <c r="N33" s="394"/>
      <c r="O33" s="394"/>
      <c r="P33" s="394"/>
      <c r="Q33" s="394"/>
      <c r="R33" s="395"/>
      <c r="S33" s="393" t="s">
        <v>171</v>
      </c>
      <c r="T33" s="394"/>
      <c r="U33" s="394"/>
      <c r="V33" s="394"/>
      <c r="W33" s="394"/>
      <c r="X33" s="394"/>
      <c r="Y33" s="394"/>
      <c r="Z33" s="395"/>
      <c r="AA33" s="345"/>
      <c r="AB33" s="345"/>
      <c r="AC33" s="345"/>
      <c r="AD33" s="198"/>
      <c r="AE33" s="198"/>
      <c r="AF33" s="198"/>
      <c r="AG33" s="198"/>
      <c r="AH33" s="198"/>
      <c r="AI33" s="198"/>
      <c r="AJ33" s="198"/>
      <c r="AN33" s="198"/>
      <c r="AO33" s="198"/>
      <c r="AP33" s="198"/>
      <c r="AQ33" s="198"/>
      <c r="AR33" s="198"/>
      <c r="AS33" s="198"/>
      <c r="AT33" s="198"/>
      <c r="AU33" s="198"/>
      <c r="AV33" s="198"/>
      <c r="AW33" s="198"/>
      <c r="AX33" s="198"/>
      <c r="AY33" s="198"/>
      <c r="AZ33" s="198"/>
    </row>
    <row r="34" spans="2:52" ht="15.75" hidden="1" customHeight="1" thickBot="1" x14ac:dyDescent="0.3">
      <c r="B34" s="75" t="s">
        <v>79</v>
      </c>
      <c r="C34" s="85" t="s">
        <v>27</v>
      </c>
      <c r="D34" s="86" t="s">
        <v>19</v>
      </c>
      <c r="E34" s="86" t="s">
        <v>28</v>
      </c>
      <c r="F34" s="86" t="s">
        <v>29</v>
      </c>
      <c r="G34" s="88" t="s">
        <v>103</v>
      </c>
      <c r="H34" s="88" t="s">
        <v>101</v>
      </c>
      <c r="I34" s="88" t="s">
        <v>24</v>
      </c>
      <c r="J34" s="204" t="s">
        <v>30</v>
      </c>
      <c r="K34" s="85" t="s">
        <v>27</v>
      </c>
      <c r="L34" s="86" t="s">
        <v>19</v>
      </c>
      <c r="M34" s="86" t="s">
        <v>28</v>
      </c>
      <c r="N34" s="86" t="s">
        <v>29</v>
      </c>
      <c r="O34" s="88" t="s">
        <v>103</v>
      </c>
      <c r="P34" s="88" t="s">
        <v>101</v>
      </c>
      <c r="Q34" s="88" t="s">
        <v>24</v>
      </c>
      <c r="R34" s="204" t="s">
        <v>30</v>
      </c>
      <c r="S34" s="85" t="s">
        <v>27</v>
      </c>
      <c r="T34" s="86" t="s">
        <v>19</v>
      </c>
      <c r="U34" s="86" t="s">
        <v>28</v>
      </c>
      <c r="V34" s="86" t="s">
        <v>29</v>
      </c>
      <c r="W34" s="88" t="s">
        <v>103</v>
      </c>
      <c r="X34" s="88" t="s">
        <v>101</v>
      </c>
      <c r="Y34" s="88" t="s">
        <v>24</v>
      </c>
      <c r="Z34" s="204" t="s">
        <v>30</v>
      </c>
      <c r="AA34" s="346"/>
      <c r="AB34" s="346"/>
      <c r="AC34" s="346"/>
      <c r="AD34" s="198"/>
      <c r="AE34" s="198"/>
      <c r="AF34" s="198"/>
      <c r="AG34" s="198"/>
      <c r="AH34" s="198"/>
      <c r="AI34" s="198"/>
      <c r="AJ34" s="198"/>
      <c r="AN34" s="198"/>
      <c r="AO34" s="198"/>
      <c r="AP34" s="198"/>
      <c r="AQ34" s="198"/>
      <c r="AR34" s="198"/>
      <c r="AS34" s="198"/>
      <c r="AT34" s="198"/>
      <c r="AU34" s="198"/>
      <c r="AV34" s="198"/>
      <c r="AW34" s="198"/>
      <c r="AX34" s="198"/>
      <c r="AY34" s="198"/>
      <c r="AZ34" s="198"/>
    </row>
    <row r="35" spans="2:52" ht="15" hidden="1" customHeight="1" x14ac:dyDescent="0.25">
      <c r="B35" s="15" t="s">
        <v>25</v>
      </c>
      <c r="C35" s="83">
        <v>2</v>
      </c>
      <c r="D35" s="84">
        <v>4</v>
      </c>
      <c r="E35" s="84">
        <v>6</v>
      </c>
      <c r="F35" s="84">
        <v>11</v>
      </c>
      <c r="G35" s="141">
        <v>7</v>
      </c>
      <c r="H35" s="141">
        <v>7</v>
      </c>
      <c r="I35" s="141"/>
      <c r="J35" s="203">
        <v>1</v>
      </c>
      <c r="K35" s="83"/>
      <c r="L35" s="84"/>
      <c r="M35" s="84"/>
      <c r="N35" s="84"/>
      <c r="O35" s="141"/>
      <c r="P35" s="141"/>
      <c r="Q35" s="141"/>
      <c r="R35" s="203"/>
      <c r="S35" s="83"/>
      <c r="T35" s="84"/>
      <c r="U35" s="84"/>
      <c r="V35" s="84"/>
      <c r="W35" s="141"/>
      <c r="X35" s="141"/>
      <c r="Y35" s="141"/>
      <c r="Z35" s="203"/>
      <c r="AA35" s="347"/>
      <c r="AB35" s="347"/>
      <c r="AC35" s="347"/>
      <c r="AD35" s="198"/>
      <c r="AE35" s="198"/>
      <c r="AF35" s="198"/>
      <c r="AG35" s="198"/>
      <c r="AH35" s="198"/>
      <c r="AI35" s="198"/>
      <c r="AJ35" s="198"/>
      <c r="AN35" s="198"/>
      <c r="AO35" s="198"/>
      <c r="AP35" s="198"/>
      <c r="AQ35" s="198"/>
      <c r="AR35" s="198"/>
      <c r="AS35" s="198"/>
      <c r="AT35" s="198"/>
      <c r="AU35" s="198"/>
      <c r="AV35" s="198"/>
      <c r="AW35" s="198"/>
      <c r="AX35" s="198"/>
      <c r="AY35" s="198"/>
      <c r="AZ35" s="198"/>
    </row>
    <row r="36" spans="2:52" ht="15" hidden="1" customHeight="1" x14ac:dyDescent="0.25">
      <c r="B36" s="16" t="s">
        <v>87</v>
      </c>
      <c r="C36" s="21"/>
      <c r="D36" s="117">
        <v>6</v>
      </c>
      <c r="E36" s="117"/>
      <c r="F36" s="117">
        <v>10</v>
      </c>
      <c r="G36" s="25">
        <v>1</v>
      </c>
      <c r="H36" s="25">
        <v>1</v>
      </c>
      <c r="I36" s="25"/>
      <c r="J36" s="201"/>
      <c r="K36" s="21"/>
      <c r="L36" s="117"/>
      <c r="M36" s="117"/>
      <c r="N36" s="117"/>
      <c r="O36" s="25"/>
      <c r="P36" s="25"/>
      <c r="Q36" s="25"/>
      <c r="R36" s="201"/>
      <c r="S36" s="21"/>
      <c r="T36" s="117"/>
      <c r="U36" s="117"/>
      <c r="V36" s="117"/>
      <c r="W36" s="25"/>
      <c r="X36" s="25"/>
      <c r="Y36" s="25"/>
      <c r="Z36" s="201"/>
      <c r="AA36" s="347"/>
      <c r="AB36" s="347"/>
      <c r="AC36" s="347"/>
      <c r="AD36" s="198"/>
      <c r="AE36" s="198"/>
      <c r="AF36" s="198"/>
      <c r="AG36" s="198"/>
      <c r="AH36" s="198"/>
      <c r="AI36" s="198"/>
      <c r="AJ36" s="198"/>
      <c r="AN36" s="198"/>
      <c r="AO36" s="198"/>
      <c r="AP36" s="198"/>
      <c r="AQ36" s="198"/>
      <c r="AR36" s="198"/>
      <c r="AS36" s="198"/>
      <c r="AT36" s="198"/>
      <c r="AU36" s="198"/>
      <c r="AV36" s="198"/>
      <c r="AW36" s="198"/>
      <c r="AX36" s="198"/>
      <c r="AY36" s="198"/>
      <c r="AZ36" s="198"/>
    </row>
    <row r="37" spans="2:52" ht="15" hidden="1" customHeight="1" x14ac:dyDescent="0.25">
      <c r="B37" s="16" t="s">
        <v>26</v>
      </c>
      <c r="C37" s="21"/>
      <c r="D37" s="117">
        <v>9</v>
      </c>
      <c r="E37" s="117">
        <v>20</v>
      </c>
      <c r="F37" s="117">
        <v>32</v>
      </c>
      <c r="G37" s="25"/>
      <c r="H37" s="25">
        <v>7</v>
      </c>
      <c r="I37" s="25">
        <v>4</v>
      </c>
      <c r="J37" s="201"/>
      <c r="K37" s="21"/>
      <c r="L37" s="117"/>
      <c r="M37" s="117"/>
      <c r="N37" s="117"/>
      <c r="O37" s="25"/>
      <c r="P37" s="25"/>
      <c r="Q37" s="25"/>
      <c r="R37" s="201"/>
      <c r="S37" s="21"/>
      <c r="T37" s="117"/>
      <c r="U37" s="117"/>
      <c r="V37" s="117"/>
      <c r="W37" s="25"/>
      <c r="X37" s="25"/>
      <c r="Y37" s="25"/>
      <c r="Z37" s="201"/>
      <c r="AA37" s="347"/>
      <c r="AB37" s="347"/>
      <c r="AC37" s="347"/>
      <c r="AD37" s="198"/>
      <c r="AE37" s="198"/>
      <c r="AF37" s="198"/>
      <c r="AG37" s="198"/>
      <c r="AH37" s="198"/>
      <c r="AI37" s="198"/>
      <c r="AJ37" s="198"/>
      <c r="AN37" s="198"/>
      <c r="AO37" s="198"/>
      <c r="AP37" s="198"/>
      <c r="AQ37" s="198"/>
      <c r="AR37" s="198"/>
      <c r="AS37" s="198"/>
      <c r="AT37" s="198"/>
      <c r="AU37" s="198"/>
      <c r="AV37" s="198"/>
      <c r="AW37" s="198"/>
      <c r="AX37" s="198"/>
      <c r="AY37" s="198"/>
      <c r="AZ37" s="198"/>
    </row>
    <row r="38" spans="2:52" ht="15" hidden="1" customHeight="1" x14ac:dyDescent="0.25">
      <c r="B38" s="16" t="s">
        <v>100</v>
      </c>
      <c r="C38" s="21"/>
      <c r="D38" s="235">
        <v>8</v>
      </c>
      <c r="E38" s="235">
        <v>11</v>
      </c>
      <c r="F38" s="235">
        <v>8</v>
      </c>
      <c r="G38" s="25">
        <v>4</v>
      </c>
      <c r="H38" s="25"/>
      <c r="I38" s="25">
        <v>1</v>
      </c>
      <c r="J38" s="201"/>
      <c r="K38" s="21"/>
      <c r="L38" s="235"/>
      <c r="M38" s="235"/>
      <c r="N38" s="235"/>
      <c r="O38" s="25"/>
      <c r="P38" s="25"/>
      <c r="Q38" s="25"/>
      <c r="R38" s="201"/>
      <c r="S38" s="21"/>
      <c r="T38" s="235"/>
      <c r="U38" s="235"/>
      <c r="V38" s="235"/>
      <c r="W38" s="25"/>
      <c r="X38" s="25"/>
      <c r="Y38" s="25"/>
      <c r="Z38" s="201"/>
      <c r="AA38" s="347"/>
      <c r="AB38" s="347"/>
      <c r="AC38" s="347"/>
      <c r="AD38" s="198"/>
      <c r="AE38" s="198"/>
      <c r="AF38" s="198"/>
      <c r="AG38" s="198"/>
      <c r="AH38" s="198"/>
      <c r="AI38" s="198"/>
      <c r="AJ38" s="198"/>
      <c r="AN38" s="198"/>
      <c r="AO38" s="198"/>
      <c r="AP38" s="198"/>
      <c r="AQ38" s="198"/>
      <c r="AR38" s="198"/>
      <c r="AS38" s="198"/>
      <c r="AT38" s="198"/>
      <c r="AU38" s="198"/>
      <c r="AV38" s="198"/>
      <c r="AW38" s="198"/>
      <c r="AX38" s="198"/>
      <c r="AY38" s="198"/>
      <c r="AZ38" s="198"/>
    </row>
    <row r="39" spans="2:52" ht="15.75" hidden="1" customHeight="1" thickBot="1" x14ac:dyDescent="0.3">
      <c r="B39" s="16" t="s">
        <v>129</v>
      </c>
      <c r="C39" s="21"/>
      <c r="D39" s="117">
        <v>3</v>
      </c>
      <c r="E39" s="117">
        <v>4</v>
      </c>
      <c r="F39" s="117">
        <v>1</v>
      </c>
      <c r="G39" s="25"/>
      <c r="H39" s="25"/>
      <c r="I39" s="25">
        <v>1</v>
      </c>
      <c r="J39" s="201"/>
      <c r="K39" s="21"/>
      <c r="L39" s="117"/>
      <c r="M39" s="117"/>
      <c r="N39" s="117"/>
      <c r="O39" s="25"/>
      <c r="P39" s="25"/>
      <c r="Q39" s="25"/>
      <c r="R39" s="201"/>
      <c r="S39" s="21"/>
      <c r="T39" s="117"/>
      <c r="U39" s="117"/>
      <c r="V39" s="117"/>
      <c r="W39" s="25"/>
      <c r="X39" s="25"/>
      <c r="Y39" s="25"/>
      <c r="Z39" s="201"/>
      <c r="AA39" s="347"/>
      <c r="AB39" s="347"/>
      <c r="AC39" s="347"/>
      <c r="AD39" s="198"/>
      <c r="AE39" s="198"/>
      <c r="AF39" s="198"/>
      <c r="AG39" s="198"/>
      <c r="AH39" s="198"/>
      <c r="AI39" s="198"/>
      <c r="AJ39" s="198"/>
      <c r="AN39" s="198"/>
      <c r="AO39" s="198"/>
      <c r="AP39" s="198"/>
      <c r="AQ39" s="198"/>
      <c r="AR39" s="198"/>
      <c r="AS39" s="198"/>
      <c r="AT39" s="198"/>
      <c r="AU39" s="198"/>
      <c r="AV39" s="198"/>
      <c r="AW39" s="198"/>
      <c r="AX39" s="198"/>
      <c r="AY39" s="198"/>
      <c r="AZ39" s="198"/>
    </row>
    <row r="40" spans="2:52" ht="15.75" hidden="1" customHeight="1" thickBot="1" x14ac:dyDescent="0.3">
      <c r="B40" s="74" t="s">
        <v>31</v>
      </c>
      <c r="C40" s="202">
        <f t="shared" ref="C40:Z40" si="3">SUM(C35:C39)</f>
        <v>2</v>
      </c>
      <c r="D40" s="202">
        <f t="shared" si="3"/>
        <v>30</v>
      </c>
      <c r="E40" s="202">
        <f t="shared" si="3"/>
        <v>41</v>
      </c>
      <c r="F40" s="202">
        <f t="shared" si="3"/>
        <v>62</v>
      </c>
      <c r="G40" s="202">
        <f t="shared" si="3"/>
        <v>12</v>
      </c>
      <c r="H40" s="202">
        <f t="shared" si="3"/>
        <v>15</v>
      </c>
      <c r="I40" s="202">
        <f t="shared" si="3"/>
        <v>6</v>
      </c>
      <c r="J40" s="202">
        <f t="shared" si="3"/>
        <v>1</v>
      </c>
      <c r="K40" s="202">
        <f t="shared" si="3"/>
        <v>0</v>
      </c>
      <c r="L40" s="202">
        <f t="shared" si="3"/>
        <v>0</v>
      </c>
      <c r="M40" s="202">
        <f t="shared" si="3"/>
        <v>0</v>
      </c>
      <c r="N40" s="202">
        <f t="shared" si="3"/>
        <v>0</v>
      </c>
      <c r="O40" s="202">
        <f t="shared" si="3"/>
        <v>0</v>
      </c>
      <c r="P40" s="202">
        <f t="shared" si="3"/>
        <v>0</v>
      </c>
      <c r="Q40" s="202">
        <f t="shared" si="3"/>
        <v>0</v>
      </c>
      <c r="R40" s="202">
        <f t="shared" si="3"/>
        <v>0</v>
      </c>
      <c r="S40" s="202">
        <f t="shared" si="3"/>
        <v>0</v>
      </c>
      <c r="T40" s="202">
        <f t="shared" si="3"/>
        <v>0</v>
      </c>
      <c r="U40" s="202">
        <f t="shared" si="3"/>
        <v>0</v>
      </c>
      <c r="V40" s="202">
        <f t="shared" si="3"/>
        <v>0</v>
      </c>
      <c r="W40" s="202">
        <f t="shared" si="3"/>
        <v>0</v>
      </c>
      <c r="X40" s="202">
        <f t="shared" si="3"/>
        <v>0</v>
      </c>
      <c r="Y40" s="202">
        <f t="shared" si="3"/>
        <v>0</v>
      </c>
      <c r="Z40" s="202">
        <f t="shared" si="3"/>
        <v>0</v>
      </c>
      <c r="AA40" s="347"/>
      <c r="AB40" s="347"/>
      <c r="AC40" s="347"/>
      <c r="AD40" s="198"/>
      <c r="AE40" s="198"/>
      <c r="AF40" s="198"/>
      <c r="AG40" s="198"/>
      <c r="AH40" s="198"/>
      <c r="AI40" s="198"/>
      <c r="AJ40" s="198"/>
      <c r="AN40" s="198"/>
      <c r="AO40" s="198"/>
      <c r="AP40" s="198"/>
    </row>
    <row r="41" spans="2:52" x14ac:dyDescent="0.25">
      <c r="B41" s="140"/>
      <c r="F41" s="198"/>
      <c r="G41" s="198"/>
      <c r="H41" s="198"/>
      <c r="I41" s="198"/>
      <c r="L41" s="198"/>
      <c r="M41" s="198"/>
      <c r="N41" s="198"/>
      <c r="O41" s="198"/>
      <c r="R41" s="198"/>
      <c r="S41" s="198"/>
      <c r="T41" s="198"/>
      <c r="U41" s="198"/>
      <c r="X41" s="198"/>
      <c r="Y41" s="198"/>
      <c r="Z41" s="198"/>
      <c r="AA41" s="148"/>
      <c r="AB41" s="148"/>
      <c r="AC41" s="148"/>
      <c r="AD41" s="198"/>
      <c r="AE41" s="198"/>
      <c r="AF41" s="198"/>
      <c r="AG41" s="198"/>
      <c r="AH41" s="198"/>
      <c r="AI41" s="198"/>
      <c r="AJ41" s="198"/>
      <c r="AN41" s="198"/>
      <c r="AO41" s="198"/>
      <c r="AP41" s="198"/>
    </row>
    <row r="42" spans="2:52" x14ac:dyDescent="0.25">
      <c r="B42" s="51"/>
      <c r="F42" s="198"/>
      <c r="G42" s="198"/>
      <c r="H42" s="198"/>
      <c r="I42" s="198"/>
      <c r="L42" s="198"/>
      <c r="M42" s="198"/>
      <c r="N42" s="198"/>
      <c r="O42" s="198"/>
      <c r="R42" s="198"/>
      <c r="S42" s="198"/>
      <c r="T42" s="198"/>
      <c r="U42" s="198"/>
      <c r="X42" s="198"/>
      <c r="Y42" s="198"/>
      <c r="Z42" s="198"/>
      <c r="AA42" s="148"/>
      <c r="AB42" s="148"/>
      <c r="AC42" s="148"/>
      <c r="AD42" s="198"/>
      <c r="AE42" s="198"/>
      <c r="AF42" s="198"/>
      <c r="AG42" s="198"/>
      <c r="AH42" s="198"/>
      <c r="AI42" s="198"/>
      <c r="AJ42" s="198"/>
      <c r="AN42" s="198"/>
      <c r="AO42" s="198"/>
      <c r="AP42" s="198"/>
    </row>
    <row r="43" spans="2:52" x14ac:dyDescent="0.25">
      <c r="B43" s="51"/>
      <c r="F43" s="198"/>
      <c r="G43" s="198"/>
      <c r="H43" s="198"/>
      <c r="I43" s="198"/>
      <c r="L43" s="198"/>
      <c r="M43" s="198"/>
      <c r="N43" s="198"/>
      <c r="O43" s="198"/>
      <c r="R43" s="198"/>
      <c r="S43" s="198"/>
      <c r="T43" s="198"/>
      <c r="U43" s="198"/>
      <c r="X43" s="198"/>
      <c r="Y43" s="198"/>
      <c r="Z43" s="198"/>
      <c r="AA43" s="148"/>
      <c r="AB43" s="148"/>
      <c r="AC43" s="148"/>
      <c r="AD43" s="198"/>
      <c r="AE43" s="198"/>
      <c r="AF43" s="198"/>
      <c r="AG43" s="198"/>
      <c r="AH43" s="198"/>
      <c r="AI43" s="198"/>
      <c r="AJ43" s="198"/>
      <c r="AN43" s="198"/>
      <c r="AO43" s="198"/>
      <c r="AP43" s="198"/>
    </row>
    <row r="44" spans="2:52" x14ac:dyDescent="0.25">
      <c r="B44" s="51"/>
      <c r="F44" s="198"/>
      <c r="G44" s="198"/>
      <c r="H44" s="198"/>
      <c r="I44" s="198"/>
      <c r="L44" s="198"/>
      <c r="M44" s="198"/>
      <c r="N44" s="198"/>
      <c r="O44" s="198"/>
      <c r="R44" s="198"/>
      <c r="S44" s="198"/>
      <c r="T44" s="198"/>
      <c r="U44" s="198"/>
      <c r="X44" s="198"/>
      <c r="Y44" s="198"/>
      <c r="Z44" s="198"/>
      <c r="AA44" s="148"/>
      <c r="AB44" s="148"/>
      <c r="AC44" s="148"/>
      <c r="AD44" s="198"/>
      <c r="AE44" s="198"/>
      <c r="AF44" s="198"/>
      <c r="AG44" s="198"/>
      <c r="AH44" s="198"/>
      <c r="AI44" s="198"/>
      <c r="AJ44" s="198"/>
      <c r="AN44" s="198"/>
      <c r="AO44" s="198"/>
      <c r="AP44" s="198"/>
    </row>
    <row r="45" spans="2:52" x14ac:dyDescent="0.25">
      <c r="B45" s="51"/>
      <c r="F45" s="198"/>
      <c r="G45" s="198"/>
      <c r="H45" s="198"/>
      <c r="I45" s="198"/>
      <c r="L45" s="198"/>
      <c r="M45" s="198"/>
      <c r="N45" s="198"/>
      <c r="O45" s="198"/>
      <c r="R45" s="198"/>
      <c r="S45" s="198"/>
      <c r="T45" s="198"/>
      <c r="U45" s="198"/>
      <c r="X45" s="198"/>
      <c r="Y45" s="198"/>
      <c r="Z45" s="198"/>
      <c r="AA45" s="148"/>
      <c r="AB45" s="148"/>
      <c r="AC45" s="148"/>
      <c r="AD45" s="198"/>
      <c r="AE45" s="198"/>
      <c r="AF45" s="198"/>
      <c r="AG45" s="198"/>
      <c r="AH45" s="198"/>
      <c r="AI45" s="198"/>
      <c r="AJ45" s="198"/>
      <c r="AN45" s="198"/>
      <c r="AO45" s="198"/>
      <c r="AP45" s="198"/>
    </row>
    <row r="46" spans="2:52" x14ac:dyDescent="0.25">
      <c r="B46" s="51"/>
      <c r="F46" s="198"/>
      <c r="G46" s="198"/>
      <c r="H46" s="198"/>
      <c r="I46" s="198"/>
      <c r="L46" s="198"/>
      <c r="M46" s="198"/>
      <c r="N46" s="198"/>
      <c r="O46" s="198"/>
      <c r="R46" s="198"/>
      <c r="S46" s="198"/>
      <c r="T46" s="198"/>
      <c r="U46" s="198"/>
      <c r="X46" s="198"/>
      <c r="Y46" s="198"/>
      <c r="Z46" s="198"/>
      <c r="AA46" s="148"/>
      <c r="AB46" s="148"/>
      <c r="AC46" s="148"/>
      <c r="AD46" s="198"/>
      <c r="AE46" s="198"/>
      <c r="AF46" s="198"/>
      <c r="AG46" s="198"/>
      <c r="AH46" s="198"/>
      <c r="AI46" s="198"/>
      <c r="AJ46" s="198"/>
      <c r="AN46" s="198"/>
      <c r="AO46" s="198"/>
      <c r="AP46" s="198"/>
    </row>
    <row r="47" spans="2:52" x14ac:dyDescent="0.25">
      <c r="B47" s="51"/>
      <c r="F47" s="198"/>
      <c r="G47" s="198"/>
      <c r="H47" s="198"/>
      <c r="I47" s="198"/>
      <c r="L47" s="198"/>
      <c r="M47" s="198"/>
      <c r="N47" s="198"/>
      <c r="O47" s="198"/>
      <c r="R47" s="198"/>
      <c r="S47" s="198"/>
      <c r="T47" s="198"/>
      <c r="U47" s="198"/>
      <c r="X47" s="198"/>
      <c r="Y47" s="198"/>
      <c r="Z47" s="198"/>
      <c r="AA47" s="148"/>
      <c r="AB47" s="148"/>
      <c r="AC47" s="148"/>
      <c r="AD47" s="198"/>
      <c r="AE47" s="198"/>
      <c r="AF47" s="198"/>
      <c r="AG47" s="198"/>
      <c r="AH47" s="198"/>
      <c r="AI47" s="198"/>
      <c r="AJ47" s="198"/>
      <c r="AN47" s="198"/>
      <c r="AO47" s="198"/>
      <c r="AP47" s="198"/>
    </row>
    <row r="48" spans="2:52" x14ac:dyDescent="0.25">
      <c r="B48" s="51"/>
      <c r="F48" s="198"/>
      <c r="G48" s="198"/>
      <c r="H48" s="198"/>
      <c r="I48" s="198"/>
      <c r="L48" s="198"/>
      <c r="M48" s="198"/>
      <c r="N48" s="198"/>
      <c r="O48" s="198"/>
      <c r="R48" s="198"/>
      <c r="S48" s="198"/>
      <c r="T48" s="198"/>
      <c r="U48" s="198"/>
      <c r="X48" s="198"/>
      <c r="Y48" s="198"/>
      <c r="Z48" s="198"/>
      <c r="AA48" s="148"/>
      <c r="AB48" s="148"/>
      <c r="AC48" s="148"/>
      <c r="AD48" s="198"/>
      <c r="AE48" s="198"/>
      <c r="AF48" s="198"/>
      <c r="AG48" s="198"/>
      <c r="AH48" s="198"/>
      <c r="AI48" s="198"/>
      <c r="AJ48" s="198"/>
      <c r="AN48" s="198"/>
      <c r="AO48" s="198"/>
      <c r="AP48" s="198"/>
    </row>
    <row r="49" spans="2:42" x14ac:dyDescent="0.25">
      <c r="B49" s="51"/>
      <c r="F49" s="198"/>
      <c r="G49" s="198"/>
      <c r="H49" s="198"/>
      <c r="I49" s="198"/>
      <c r="L49" s="198"/>
      <c r="M49" s="198"/>
      <c r="N49" s="198"/>
      <c r="O49" s="198"/>
      <c r="R49" s="198"/>
      <c r="S49" s="198"/>
      <c r="T49" s="198"/>
      <c r="U49" s="198"/>
      <c r="X49" s="198"/>
      <c r="Y49" s="198"/>
      <c r="Z49" s="198"/>
      <c r="AA49" s="148"/>
      <c r="AB49" s="148"/>
      <c r="AC49" s="148"/>
      <c r="AD49" s="198"/>
      <c r="AE49" s="198"/>
      <c r="AF49" s="198"/>
      <c r="AG49" s="198"/>
      <c r="AH49" s="198"/>
      <c r="AI49" s="198"/>
      <c r="AJ49" s="198"/>
      <c r="AN49" s="198"/>
      <c r="AO49" s="198"/>
      <c r="AP49" s="198"/>
    </row>
    <row r="50" spans="2:42" x14ac:dyDescent="0.25">
      <c r="B50" s="51"/>
      <c r="F50" s="198"/>
      <c r="G50" s="198"/>
      <c r="H50" s="198"/>
      <c r="I50" s="198"/>
      <c r="L50" s="198"/>
      <c r="M50" s="198"/>
      <c r="N50" s="198"/>
      <c r="O50" s="198"/>
      <c r="R50" s="198"/>
      <c r="S50" s="198"/>
      <c r="T50" s="198"/>
      <c r="U50" s="198"/>
      <c r="X50" s="198"/>
      <c r="Y50" s="198"/>
      <c r="Z50" s="198"/>
      <c r="AA50" s="148"/>
      <c r="AB50" s="148"/>
      <c r="AC50" s="148"/>
      <c r="AD50" s="198"/>
      <c r="AE50" s="198"/>
      <c r="AF50" s="198"/>
      <c r="AG50" s="198"/>
      <c r="AH50" s="198"/>
      <c r="AI50" s="198"/>
      <c r="AJ50" s="198"/>
      <c r="AN50" s="198"/>
      <c r="AO50" s="198"/>
      <c r="AP50" s="198"/>
    </row>
    <row r="51" spans="2:42" x14ac:dyDescent="0.25">
      <c r="B51" s="51"/>
      <c r="F51" s="198"/>
      <c r="G51" s="198"/>
      <c r="H51" s="198"/>
      <c r="I51" s="198"/>
      <c r="L51" s="198"/>
      <c r="M51" s="198"/>
      <c r="N51" s="198"/>
      <c r="O51" s="198"/>
      <c r="R51" s="198"/>
      <c r="S51" s="198"/>
      <c r="T51" s="198"/>
      <c r="U51" s="198"/>
      <c r="X51" s="198"/>
      <c r="Y51" s="198"/>
      <c r="Z51" s="198"/>
      <c r="AD51" s="198"/>
      <c r="AE51" s="198"/>
      <c r="AF51" s="198"/>
      <c r="AG51" s="198"/>
      <c r="AH51" s="198"/>
      <c r="AI51" s="198"/>
      <c r="AJ51" s="198"/>
      <c r="AN51" s="198"/>
      <c r="AO51" s="198"/>
      <c r="AP51" s="198"/>
    </row>
    <row r="52" spans="2:42" x14ac:dyDescent="0.25">
      <c r="B52" s="51"/>
      <c r="F52" s="198"/>
      <c r="G52" s="198"/>
      <c r="H52" s="198"/>
      <c r="I52" s="198"/>
      <c r="L52" s="198"/>
      <c r="M52" s="198"/>
      <c r="N52" s="198"/>
      <c r="O52" s="198"/>
      <c r="R52" s="198"/>
      <c r="S52" s="198"/>
      <c r="T52" s="198"/>
      <c r="U52" s="198"/>
      <c r="X52" s="198"/>
      <c r="Y52" s="198"/>
      <c r="Z52" s="198"/>
      <c r="AD52" s="198"/>
      <c r="AE52" s="198"/>
      <c r="AF52" s="198"/>
      <c r="AG52" s="198"/>
      <c r="AH52" s="198"/>
      <c r="AI52" s="198"/>
      <c r="AJ52" s="198"/>
      <c r="AN52" s="198"/>
      <c r="AO52" s="198"/>
      <c r="AP52" s="198"/>
    </row>
    <row r="53" spans="2:42" x14ac:dyDescent="0.25">
      <c r="B53" s="51"/>
      <c r="F53" s="198"/>
      <c r="G53" s="198"/>
      <c r="H53" s="198"/>
      <c r="I53" s="198"/>
      <c r="L53" s="198"/>
      <c r="M53" s="198"/>
      <c r="N53" s="198"/>
      <c r="O53" s="198"/>
      <c r="R53" s="198"/>
      <c r="S53" s="198"/>
      <c r="T53" s="198"/>
      <c r="U53" s="198"/>
      <c r="X53" s="198"/>
      <c r="Y53" s="198"/>
      <c r="Z53" s="198"/>
      <c r="AD53" s="198"/>
      <c r="AE53" s="198"/>
      <c r="AF53" s="198"/>
      <c r="AG53" s="198"/>
      <c r="AH53" s="198"/>
      <c r="AI53" s="198"/>
      <c r="AJ53" s="198"/>
      <c r="AN53" s="198"/>
      <c r="AO53" s="198"/>
      <c r="AP53" s="198"/>
    </row>
    <row r="54" spans="2:42" x14ac:dyDescent="0.25">
      <c r="B54" s="51"/>
      <c r="F54" s="198"/>
      <c r="G54" s="198"/>
      <c r="H54" s="198"/>
      <c r="I54" s="198"/>
      <c r="L54" s="198"/>
      <c r="M54" s="198"/>
      <c r="N54" s="198"/>
      <c r="O54" s="198"/>
      <c r="R54" s="198"/>
      <c r="S54" s="198"/>
      <c r="T54" s="198"/>
      <c r="U54" s="198"/>
      <c r="X54" s="198"/>
      <c r="Y54" s="198"/>
      <c r="Z54" s="198"/>
      <c r="AD54" s="198"/>
      <c r="AE54" s="198"/>
      <c r="AF54" s="198"/>
      <c r="AG54" s="198"/>
      <c r="AH54" s="198"/>
      <c r="AI54" s="198"/>
      <c r="AJ54" s="198"/>
      <c r="AN54" s="198"/>
      <c r="AO54" s="198"/>
      <c r="AP54" s="198"/>
    </row>
    <row r="55" spans="2:42" x14ac:dyDescent="0.25">
      <c r="B55" s="51"/>
      <c r="F55" s="198"/>
      <c r="G55" s="198"/>
      <c r="H55" s="198"/>
      <c r="I55" s="198"/>
      <c r="L55" s="198"/>
      <c r="M55" s="198"/>
      <c r="N55" s="198"/>
      <c r="O55" s="198"/>
      <c r="R55" s="198"/>
      <c r="S55" s="198"/>
      <c r="T55" s="198"/>
      <c r="U55" s="198"/>
      <c r="X55" s="198"/>
      <c r="Y55" s="198"/>
    </row>
    <row r="56" spans="2:42" x14ac:dyDescent="0.25">
      <c r="B56" s="51"/>
      <c r="F56" s="198"/>
      <c r="G56" s="198"/>
      <c r="H56" s="198"/>
      <c r="I56" s="198"/>
      <c r="L56" s="198"/>
      <c r="M56" s="198"/>
      <c r="N56" s="198"/>
      <c r="O56" s="198"/>
      <c r="R56" s="198"/>
      <c r="S56" s="198"/>
      <c r="T56" s="198"/>
      <c r="U56" s="198"/>
      <c r="X56" s="198"/>
      <c r="Y56" s="198"/>
    </row>
    <row r="57" spans="2:42" x14ac:dyDescent="0.25">
      <c r="B57" s="51"/>
      <c r="F57" s="198"/>
      <c r="G57" s="198"/>
      <c r="H57" s="198"/>
      <c r="I57" s="198"/>
      <c r="L57" s="198"/>
      <c r="M57" s="198"/>
      <c r="N57" s="198"/>
      <c r="O57" s="198"/>
      <c r="R57" s="198"/>
      <c r="S57" s="198"/>
      <c r="T57" s="198"/>
      <c r="U57" s="198"/>
      <c r="X57" s="198"/>
      <c r="Y57" s="198"/>
    </row>
    <row r="58" spans="2:42" x14ac:dyDescent="0.25">
      <c r="B58" s="51"/>
      <c r="F58" s="198"/>
      <c r="G58" s="198"/>
      <c r="H58" s="198"/>
      <c r="I58" s="198"/>
      <c r="L58" s="198"/>
      <c r="M58" s="198"/>
      <c r="N58" s="198"/>
      <c r="O58" s="198"/>
      <c r="R58" s="198"/>
      <c r="S58" s="198"/>
      <c r="T58" s="198"/>
      <c r="U58" s="198"/>
      <c r="X58" s="198"/>
      <c r="Y58" s="198"/>
    </row>
    <row r="59" spans="2:42" x14ac:dyDescent="0.25">
      <c r="B59" s="51"/>
    </row>
    <row r="60" spans="2:42" x14ac:dyDescent="0.25">
      <c r="B60" s="51"/>
    </row>
    <row r="61" spans="2:42" x14ac:dyDescent="0.25">
      <c r="B61" s="51"/>
    </row>
    <row r="62" spans="2:42" x14ac:dyDescent="0.25">
      <c r="B62" s="51"/>
    </row>
    <row r="63" spans="2:42" x14ac:dyDescent="0.25">
      <c r="B63" s="51"/>
    </row>
    <row r="64" spans="2:4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51"/>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149" spans="2:2" x14ac:dyDescent="0.25">
      <c r="B149" s="51"/>
    </row>
    <row r="150" spans="2:2" x14ac:dyDescent="0.25">
      <c r="B150" s="51"/>
    </row>
    <row r="151" spans="2:2" x14ac:dyDescent="0.25">
      <c r="B151" s="51"/>
    </row>
    <row r="152" spans="2:2" x14ac:dyDescent="0.25">
      <c r="B152" s="51"/>
    </row>
    <row r="153" spans="2:2" x14ac:dyDescent="0.25">
      <c r="B153" s="51"/>
    </row>
    <row r="154" spans="2:2" x14ac:dyDescent="0.25">
      <c r="B154" s="51"/>
    </row>
    <row r="155" spans="2:2" x14ac:dyDescent="0.25">
      <c r="B155" s="51"/>
    </row>
    <row r="156" spans="2:2" x14ac:dyDescent="0.25">
      <c r="B156"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169" spans="2:2" x14ac:dyDescent="0.25">
      <c r="B169" s="51"/>
    </row>
    <row r="170" spans="2:2" x14ac:dyDescent="0.25">
      <c r="B170" s="51"/>
    </row>
    <row r="171" spans="2:2" x14ac:dyDescent="0.25">
      <c r="B171" s="51"/>
    </row>
    <row r="172" spans="2:2" x14ac:dyDescent="0.25">
      <c r="B172" s="51"/>
    </row>
    <row r="173" spans="2:2" x14ac:dyDescent="0.25">
      <c r="B173" s="51"/>
    </row>
    <row r="174" spans="2:2" x14ac:dyDescent="0.25">
      <c r="B174" s="51"/>
    </row>
    <row r="175" spans="2:2" x14ac:dyDescent="0.25">
      <c r="B175" s="51"/>
    </row>
    <row r="176" spans="2:2" x14ac:dyDescent="0.25">
      <c r="B176" s="51"/>
    </row>
    <row r="177" spans="2:2" x14ac:dyDescent="0.25">
      <c r="B177" s="51"/>
    </row>
    <row r="178" spans="2:2" x14ac:dyDescent="0.25">
      <c r="B178" s="51"/>
    </row>
    <row r="179" spans="2:2" x14ac:dyDescent="0.25">
      <c r="B179" s="51"/>
    </row>
    <row r="180" spans="2:2" x14ac:dyDescent="0.25">
      <c r="B180" s="51"/>
    </row>
    <row r="181" spans="2:2" x14ac:dyDescent="0.25">
      <c r="B181" s="51"/>
    </row>
    <row r="182" spans="2:2" x14ac:dyDescent="0.25">
      <c r="B182" s="51"/>
    </row>
    <row r="183" spans="2:2" x14ac:dyDescent="0.25">
      <c r="B183" s="51"/>
    </row>
    <row r="184" spans="2:2" x14ac:dyDescent="0.25">
      <c r="B184" s="51"/>
    </row>
    <row r="185" spans="2:2" x14ac:dyDescent="0.25">
      <c r="B185" s="51"/>
    </row>
    <row r="186" spans="2:2" x14ac:dyDescent="0.25">
      <c r="B186" s="51"/>
    </row>
    <row r="187" spans="2:2" x14ac:dyDescent="0.25">
      <c r="B187" s="51"/>
    </row>
    <row r="188" spans="2:2" x14ac:dyDescent="0.25">
      <c r="B188" s="51"/>
    </row>
    <row r="189" spans="2:2" x14ac:dyDescent="0.25">
      <c r="B189" s="51"/>
    </row>
    <row r="190" spans="2:2" x14ac:dyDescent="0.25">
      <c r="B190" s="51"/>
    </row>
    <row r="191" spans="2:2" x14ac:dyDescent="0.25">
      <c r="B191" s="51"/>
    </row>
    <row r="192" spans="2:2" x14ac:dyDescent="0.25">
      <c r="B192" s="51"/>
    </row>
    <row r="193" spans="2:2" x14ac:dyDescent="0.25">
      <c r="B193" s="51"/>
    </row>
    <row r="194" spans="2:2" x14ac:dyDescent="0.25">
      <c r="B194" s="51"/>
    </row>
    <row r="195" spans="2:2" x14ac:dyDescent="0.25">
      <c r="B195" s="51"/>
    </row>
    <row r="196" spans="2:2" x14ac:dyDescent="0.25">
      <c r="B196" s="51"/>
    </row>
    <row r="197" spans="2:2" x14ac:dyDescent="0.25">
      <c r="B197" s="51"/>
    </row>
    <row r="198" spans="2:2" x14ac:dyDescent="0.25">
      <c r="B198" s="51"/>
    </row>
    <row r="199" spans="2:2" x14ac:dyDescent="0.25">
      <c r="B199" s="51"/>
    </row>
    <row r="200" spans="2:2" x14ac:dyDescent="0.25">
      <c r="B200" s="51"/>
    </row>
    <row r="201" spans="2:2" x14ac:dyDescent="0.25">
      <c r="B201" s="51"/>
    </row>
    <row r="202" spans="2:2" x14ac:dyDescent="0.25">
      <c r="B202" s="51"/>
    </row>
    <row r="203" spans="2:2" x14ac:dyDescent="0.25">
      <c r="B203" s="51"/>
    </row>
    <row r="204" spans="2:2" x14ac:dyDescent="0.25">
      <c r="B204" s="51"/>
    </row>
    <row r="205" spans="2:2" x14ac:dyDescent="0.25">
      <c r="B205" s="51"/>
    </row>
    <row r="206" spans="2:2" x14ac:dyDescent="0.25">
      <c r="B206" s="51"/>
    </row>
    <row r="207" spans="2:2" x14ac:dyDescent="0.25">
      <c r="B207" s="51"/>
    </row>
    <row r="208" spans="2:2" x14ac:dyDescent="0.25">
      <c r="B208" s="51"/>
    </row>
    <row r="209" spans="2:2" x14ac:dyDescent="0.25">
      <c r="B209" s="51"/>
    </row>
    <row r="210" spans="2:2" x14ac:dyDescent="0.25">
      <c r="B210" s="51"/>
    </row>
    <row r="211" spans="2:2" x14ac:dyDescent="0.25">
      <c r="B211" s="51"/>
    </row>
    <row r="212" spans="2:2" x14ac:dyDescent="0.25">
      <c r="B212" s="51"/>
    </row>
    <row r="213" spans="2:2" x14ac:dyDescent="0.25">
      <c r="B213" s="51"/>
    </row>
    <row r="214" spans="2:2" x14ac:dyDescent="0.25">
      <c r="B214" s="51"/>
    </row>
    <row r="215" spans="2:2" x14ac:dyDescent="0.25">
      <c r="B215" s="51"/>
    </row>
    <row r="216" spans="2:2" x14ac:dyDescent="0.25">
      <c r="B216" s="51"/>
    </row>
    <row r="217" spans="2:2" x14ac:dyDescent="0.25">
      <c r="B217" s="51"/>
    </row>
    <row r="218" spans="2:2" x14ac:dyDescent="0.25">
      <c r="B218" s="51"/>
    </row>
    <row r="219" spans="2:2" x14ac:dyDescent="0.25">
      <c r="B219" s="51"/>
    </row>
    <row r="220" spans="2:2" x14ac:dyDescent="0.25">
      <c r="B220" s="51"/>
    </row>
    <row r="221" spans="2:2" x14ac:dyDescent="0.25">
      <c r="B221" s="51"/>
    </row>
    <row r="222" spans="2:2" x14ac:dyDescent="0.25">
      <c r="B222" s="51"/>
    </row>
    <row r="223" spans="2:2" x14ac:dyDescent="0.25">
      <c r="B223" s="51"/>
    </row>
    <row r="224" spans="2:2" x14ac:dyDescent="0.25">
      <c r="B224" s="51"/>
    </row>
    <row r="225" spans="2:2" x14ac:dyDescent="0.25">
      <c r="B225" s="51"/>
    </row>
    <row r="226" spans="2:2" x14ac:dyDescent="0.25">
      <c r="B226" s="51"/>
    </row>
    <row r="227" spans="2:2" x14ac:dyDescent="0.25">
      <c r="B227" s="51"/>
    </row>
    <row r="228" spans="2:2" x14ac:dyDescent="0.25">
      <c r="B228" s="51"/>
    </row>
    <row r="229" spans="2:2" x14ac:dyDescent="0.25">
      <c r="B229" s="51"/>
    </row>
    <row r="230" spans="2:2" x14ac:dyDescent="0.25">
      <c r="B230" s="51"/>
    </row>
    <row r="231" spans="2:2" x14ac:dyDescent="0.25">
      <c r="B231" s="51"/>
    </row>
    <row r="232" spans="2:2" x14ac:dyDescent="0.25">
      <c r="B232" s="51"/>
    </row>
    <row r="233" spans="2:2" x14ac:dyDescent="0.25">
      <c r="B233" s="51"/>
    </row>
    <row r="234" spans="2:2" x14ac:dyDescent="0.25">
      <c r="B234" s="51"/>
    </row>
    <row r="235" spans="2:2" x14ac:dyDescent="0.25">
      <c r="B235" s="51"/>
    </row>
    <row r="236" spans="2:2" x14ac:dyDescent="0.25">
      <c r="B236" s="51"/>
    </row>
    <row r="237" spans="2:2" x14ac:dyDescent="0.25">
      <c r="B237" s="51"/>
    </row>
    <row r="238" spans="2:2" x14ac:dyDescent="0.25">
      <c r="B238" s="51"/>
    </row>
    <row r="239" spans="2:2" x14ac:dyDescent="0.25">
      <c r="B239" s="51"/>
    </row>
    <row r="240" spans="2:2" x14ac:dyDescent="0.25">
      <c r="B240" s="51"/>
    </row>
    <row r="241" spans="2:2" x14ac:dyDescent="0.25">
      <c r="B241" s="51"/>
    </row>
    <row r="242" spans="2:2" x14ac:dyDescent="0.25">
      <c r="B242" s="51"/>
    </row>
    <row r="243" spans="2:2" x14ac:dyDescent="0.25">
      <c r="B243" s="51"/>
    </row>
    <row r="244" spans="2:2" x14ac:dyDescent="0.25">
      <c r="B244" s="51"/>
    </row>
    <row r="245" spans="2:2" x14ac:dyDescent="0.25">
      <c r="B245" s="51"/>
    </row>
    <row r="246" spans="2:2" x14ac:dyDescent="0.25">
      <c r="B246" s="51"/>
    </row>
    <row r="247" spans="2:2" x14ac:dyDescent="0.25">
      <c r="B247" s="51"/>
    </row>
    <row r="248" spans="2:2" x14ac:dyDescent="0.25">
      <c r="B248" s="51"/>
    </row>
    <row r="249" spans="2:2" x14ac:dyDescent="0.25">
      <c r="B249" s="51"/>
    </row>
    <row r="250" spans="2:2" x14ac:dyDescent="0.25">
      <c r="B250" s="51"/>
    </row>
    <row r="251" spans="2:2" x14ac:dyDescent="0.25">
      <c r="B251" s="51"/>
    </row>
    <row r="252" spans="2:2" x14ac:dyDescent="0.25">
      <c r="B252" s="51"/>
    </row>
    <row r="253" spans="2:2" x14ac:dyDescent="0.25">
      <c r="B253" s="51"/>
    </row>
    <row r="254" spans="2:2" x14ac:dyDescent="0.25">
      <c r="B254" s="51"/>
    </row>
    <row r="255" spans="2:2" x14ac:dyDescent="0.25">
      <c r="B255" s="51"/>
    </row>
    <row r="256" spans="2:2" x14ac:dyDescent="0.25">
      <c r="B256" s="51"/>
    </row>
    <row r="257" spans="2:2" x14ac:dyDescent="0.25">
      <c r="B257" s="51"/>
    </row>
    <row r="258" spans="2:2" x14ac:dyDescent="0.25">
      <c r="B258" s="51"/>
    </row>
    <row r="259" spans="2:2" x14ac:dyDescent="0.25">
      <c r="B259" s="51"/>
    </row>
    <row r="260" spans="2:2" x14ac:dyDescent="0.25">
      <c r="B260" s="51"/>
    </row>
    <row r="261" spans="2:2" x14ac:dyDescent="0.25">
      <c r="B261" s="51"/>
    </row>
    <row r="262" spans="2:2" x14ac:dyDescent="0.25">
      <c r="B262" s="51"/>
    </row>
    <row r="263" spans="2:2" x14ac:dyDescent="0.25">
      <c r="B263" s="51"/>
    </row>
    <row r="264" spans="2:2" x14ac:dyDescent="0.25">
      <c r="B264" s="51"/>
    </row>
    <row r="265" spans="2:2" x14ac:dyDescent="0.25">
      <c r="B265" s="51"/>
    </row>
    <row r="266" spans="2:2" x14ac:dyDescent="0.25">
      <c r="B266" s="51"/>
    </row>
    <row r="267" spans="2:2" x14ac:dyDescent="0.25">
      <c r="B267" s="51"/>
    </row>
    <row r="268" spans="2:2" x14ac:dyDescent="0.25">
      <c r="B268" s="51"/>
    </row>
    <row r="269" spans="2:2" x14ac:dyDescent="0.25">
      <c r="B269" s="51"/>
    </row>
    <row r="270" spans="2:2" x14ac:dyDescent="0.25">
      <c r="B270" s="51"/>
    </row>
    <row r="271" spans="2:2" x14ac:dyDescent="0.25">
      <c r="B271" s="51"/>
    </row>
    <row r="272" spans="2:2" x14ac:dyDescent="0.25">
      <c r="B272" s="51"/>
    </row>
    <row r="273" spans="2:2" x14ac:dyDescent="0.25">
      <c r="B273" s="51"/>
    </row>
    <row r="274" spans="2:2" x14ac:dyDescent="0.25">
      <c r="B274" s="51"/>
    </row>
    <row r="275" spans="2:2" x14ac:dyDescent="0.25">
      <c r="B275" s="51"/>
    </row>
    <row r="276" spans="2:2" x14ac:dyDescent="0.25">
      <c r="B276" s="51"/>
    </row>
    <row r="277" spans="2:2" x14ac:dyDescent="0.25">
      <c r="B277" s="51"/>
    </row>
    <row r="278" spans="2:2" x14ac:dyDescent="0.25">
      <c r="B278" s="51"/>
    </row>
    <row r="279" spans="2:2" x14ac:dyDescent="0.25">
      <c r="B279" s="51"/>
    </row>
    <row r="280" spans="2:2" x14ac:dyDescent="0.25">
      <c r="B280" s="51"/>
    </row>
    <row r="281" spans="2:2" x14ac:dyDescent="0.25">
      <c r="B281" s="51"/>
    </row>
    <row r="282" spans="2:2" x14ac:dyDescent="0.25">
      <c r="B282" s="51"/>
    </row>
    <row r="283" spans="2:2" x14ac:dyDescent="0.25">
      <c r="B283" s="51"/>
    </row>
    <row r="284" spans="2:2" x14ac:dyDescent="0.25">
      <c r="B284" s="51"/>
    </row>
    <row r="285" spans="2:2" x14ac:dyDescent="0.25">
      <c r="B285" s="51"/>
    </row>
    <row r="286" spans="2:2" x14ac:dyDescent="0.25">
      <c r="B286" s="51"/>
    </row>
    <row r="287" spans="2:2" x14ac:dyDescent="0.25">
      <c r="B287" s="51"/>
    </row>
    <row r="288" spans="2:2" x14ac:dyDescent="0.25">
      <c r="B288" s="51"/>
    </row>
    <row r="289" spans="2:2" x14ac:dyDescent="0.25">
      <c r="B289" s="51"/>
    </row>
    <row r="290" spans="2:2" x14ac:dyDescent="0.25">
      <c r="B290" s="51"/>
    </row>
    <row r="291" spans="2:2" x14ac:dyDescent="0.25">
      <c r="B291" s="51"/>
    </row>
    <row r="292" spans="2:2" x14ac:dyDescent="0.25">
      <c r="B292" s="51"/>
    </row>
    <row r="293" spans="2:2" x14ac:dyDescent="0.25">
      <c r="B293" s="51"/>
    </row>
    <row r="294" spans="2:2" x14ac:dyDescent="0.25">
      <c r="B294" s="51"/>
    </row>
    <row r="295" spans="2:2" x14ac:dyDescent="0.25">
      <c r="B295" s="51"/>
    </row>
    <row r="296" spans="2:2" x14ac:dyDescent="0.25">
      <c r="B296" s="51"/>
    </row>
    <row r="297" spans="2:2" x14ac:dyDescent="0.25">
      <c r="B297" s="51"/>
    </row>
    <row r="298" spans="2:2" x14ac:dyDescent="0.25">
      <c r="B298"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11" spans="2:2" x14ac:dyDescent="0.25">
      <c r="B311" s="51"/>
    </row>
    <row r="312" spans="2:2" x14ac:dyDescent="0.25">
      <c r="B312" s="51"/>
    </row>
    <row r="313" spans="2:2" x14ac:dyDescent="0.25">
      <c r="B313" s="51"/>
    </row>
    <row r="314" spans="2:2" x14ac:dyDescent="0.25">
      <c r="B314" s="51"/>
    </row>
    <row r="315" spans="2:2" x14ac:dyDescent="0.25">
      <c r="B315" s="51"/>
    </row>
    <row r="316" spans="2:2" x14ac:dyDescent="0.25">
      <c r="B316" s="51"/>
    </row>
    <row r="317" spans="2:2" x14ac:dyDescent="0.25">
      <c r="B317" s="51"/>
    </row>
    <row r="318" spans="2:2" x14ac:dyDescent="0.25">
      <c r="B318"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1" spans="2:2" x14ac:dyDescent="0.25">
      <c r="B331" s="51"/>
    </row>
    <row r="332" spans="2:2" x14ac:dyDescent="0.25">
      <c r="B332" s="51"/>
    </row>
    <row r="333" spans="2:2" x14ac:dyDescent="0.25">
      <c r="B333" s="51"/>
    </row>
    <row r="334" spans="2:2" x14ac:dyDescent="0.25">
      <c r="B334" s="51"/>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sheetData>
  <customSheetViews>
    <customSheetView guid="{23395D03-89BE-4DF3-B79C-D3641E8B847E}" showGridLines="0">
      <selection activeCell="U29" sqref="U29"/>
      <pageMargins left="0.7" right="0.7" top="0.75" bottom="0.75" header="0.3" footer="0.3"/>
    </customSheetView>
    <customSheetView guid="{8762D6F1-DE76-4F06-B9D6-B302C826DC47}" showGridLines="0">
      <selection activeCell="B30" sqref="B30"/>
      <pageMargins left="0.7" right="0.7" top="0.75" bottom="0.75" header="0.3" footer="0.3"/>
    </customSheetView>
    <customSheetView guid="{9390C81B-0B2D-465B-841E-420A136DC203}" showGridLines="0">
      <selection activeCell="O35" sqref="O35"/>
      <pageMargins left="0.7" right="0.7" top="0.75" bottom="0.75" header="0.3" footer="0.3"/>
    </customSheetView>
    <customSheetView guid="{27AA63E9-BCA1-4714-9A52-BCF43A307A8C}" showGridLines="0">
      <selection activeCell="V11" sqref="V11"/>
      <pageMargins left="0.7" right="0.7" top="0.75" bottom="0.75" header="0.3" footer="0.3"/>
    </customSheetView>
  </customSheetViews>
  <mergeCells count="13">
    <mergeCell ref="C33:J33"/>
    <mergeCell ref="K33:R33"/>
    <mergeCell ref="S33:Z33"/>
    <mergeCell ref="C5:L5"/>
    <mergeCell ref="M5:V5"/>
    <mergeCell ref="AG5:AP5"/>
    <mergeCell ref="K24:R24"/>
    <mergeCell ref="S15:Z15"/>
    <mergeCell ref="C24:J24"/>
    <mergeCell ref="K15:R15"/>
    <mergeCell ref="C15:J15"/>
    <mergeCell ref="S24:Z24"/>
    <mergeCell ref="AA5:AD5"/>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Headlines</vt:lpstr>
      <vt:lpstr>Groups - Headlines overview</vt:lpstr>
      <vt:lpstr>GCSE Subject Performance</vt:lpstr>
      <vt:lpstr>GCSE Grade Distribution</vt:lpstr>
      <vt:lpstr>%9-5 Subject Groups</vt:lpstr>
      <vt:lpstr>BTEC overview</vt:lpstr>
      <vt:lpstr>'BTEC overview'!Print_Area</vt:lpstr>
      <vt:lpstr>'GCSE Grade Distribution'!Print_Area</vt:lpstr>
      <vt:lpstr>'GCSE Subject Performance'!Print_Area</vt:lpstr>
      <vt:lpstr>'Groups - Headlines overview'!Print_Area</vt:lpstr>
      <vt:lpstr>Headlines!Print_Area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M.Mason</dc:creator>
  <cp:lastModifiedBy>C.Watson</cp:lastModifiedBy>
  <cp:lastPrinted>2023-01-12T11:29:28Z</cp:lastPrinted>
  <dcterms:created xsi:type="dcterms:W3CDTF">2016-10-26T10:56:52Z</dcterms:created>
  <dcterms:modified xsi:type="dcterms:W3CDTF">2023-01-12T12:49:22Z</dcterms:modified>
</cp:coreProperties>
</file>