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ssan1\StaffData$\k.whordley\Karen Whordley\Governors\Full Governing Body\Papers for 23rd September 2021\"/>
    </mc:Choice>
  </mc:AlternateContent>
  <bookViews>
    <workbookView xWindow="0" yWindow="0" windowWidth="28800" windowHeight="13020" tabRatio="733"/>
  </bookViews>
  <sheets>
    <sheet name="Headlines" sheetId="1" r:id="rId1"/>
    <sheet name="Groups - Headlines overview" sheetId="2" r:id="rId2"/>
    <sheet name="GCSE Subject Performance" sheetId="3" r:id="rId3"/>
    <sheet name="GCSE Grade Distribution" sheetId="4" r:id="rId4"/>
    <sheet name="%9-5 Subject Groups" sheetId="5" r:id="rId5"/>
    <sheet name="BTEC overview" sheetId="6" r:id="rId6"/>
  </sheets>
  <externalReferences>
    <externalReference r:id="rId7"/>
  </externalReferences>
  <definedNames>
    <definedName name="EnClass">'[1]OVERALL DATA'!$P$2:$P$150</definedName>
    <definedName name="Gender">'[1]OVERALL DATA'!$C$2:$C$150</definedName>
    <definedName name="PP">'[1]OVERALL DATA'!$I$2:$I$150</definedName>
    <definedName name="_xlnm.Print_Area" localSheetId="3">'GCSE Grade Distribution'!$A$1:$AL$53</definedName>
    <definedName name="Reg">'[1]OVERALL DATA'!#REF!</definedName>
    <definedName name="S3Class">'[1]OVERALL DATA'!#REF!</definedName>
    <definedName name="Z_23395D03_89BE_4DF3_B79C_D3641E8B847E_.wvu.PrintArea" localSheetId="3" hidden="1">'GCSE Grade Distribution'!$A$1:$AL$53</definedName>
    <definedName name="Z_23395D03_89BE_4DF3_B79C_D3641E8B847E_.wvu.Rows" localSheetId="1" hidden="1">'Groups - Headlines overview'!$59:$64</definedName>
    <definedName name="Z_27AA63E9_BCA1_4714_9A52_BCF43A307A8C_.wvu.PrintArea" localSheetId="3" hidden="1">'GCSE Grade Distribution'!$A$1:$AL$53</definedName>
    <definedName name="Z_27AA63E9_BCA1_4714_9A52_BCF43A307A8C_.wvu.Rows" localSheetId="1" hidden="1">'Groups - Headlines overview'!$59:$64</definedName>
    <definedName name="Z_9390C81B_0B2D_465B_841E_420A136DC203_.wvu.PrintArea" localSheetId="3" hidden="1">'GCSE Grade Distribution'!$A$1:$AL$53</definedName>
  </definedNames>
  <calcPr calcId="162913"/>
  <customWorkbookViews>
    <customWorkbookView name="K.Everson - Personal View" guid="{8762D6F1-DE76-4F06-B9D6-B302C826DC47}" mergeInterval="0" personalView="1" maximized="1" xWindow="1912" yWindow="-8" windowWidth="1936" windowHeight="1096" activeSheetId="2"/>
    <customWorkbookView name="L.Davis - Personal View" guid="{9390C81B-0B2D-465B-841E-420A136DC203}" mergeInterval="0" personalView="1" maximized="1" xWindow="-1928" yWindow="-8" windowWidth="1936" windowHeight="1096" tabRatio="733" activeSheetId="1"/>
    <customWorkbookView name="G.Penn - Personal View" guid="{27AA63E9-BCA1-4714-9A52-BCF43A307A8C}" mergeInterval="0" personalView="1" maximized="1" xWindow="-8" yWindow="-8" windowWidth="1936" windowHeight="1056" tabRatio="733" activeSheetId="2"/>
    <customWorkbookView name="M.Mason - Personal View" guid="{23395D03-89BE-4DF3-B79C-D3641E8B847E}" mergeInterval="0" personalView="1" maximized="1" xWindow="-8" yWindow="-8" windowWidth="1936" windowHeight="1056" tabRatio="733"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1" i="4" l="1"/>
  <c r="N32" i="4"/>
  <c r="N33" i="4"/>
  <c r="N34" i="4"/>
  <c r="N35" i="4"/>
  <c r="N36" i="4"/>
  <c r="N37" i="4"/>
  <c r="N38" i="4"/>
  <c r="N39" i="4"/>
  <c r="N40" i="4"/>
  <c r="N41" i="4"/>
  <c r="N42" i="4"/>
  <c r="N43" i="4"/>
  <c r="N44" i="4"/>
  <c r="N45" i="4"/>
  <c r="N46" i="4"/>
  <c r="N47" i="4"/>
  <c r="N48" i="4"/>
  <c r="N49" i="4"/>
  <c r="E23" i="2"/>
  <c r="F23" i="2"/>
  <c r="G23" i="2"/>
  <c r="H23" i="2"/>
  <c r="I23" i="2"/>
  <c r="J23" i="2"/>
  <c r="K23" i="2"/>
  <c r="L23" i="2"/>
  <c r="M23" i="2"/>
  <c r="N23" i="2"/>
  <c r="O23" i="2"/>
  <c r="P23" i="2"/>
  <c r="Q23" i="2"/>
  <c r="R23" i="2"/>
  <c r="S23" i="2"/>
  <c r="T23" i="2"/>
  <c r="U23" i="2"/>
  <c r="V23" i="2"/>
  <c r="W23" i="2"/>
  <c r="X23" i="2"/>
  <c r="Y23" i="2"/>
  <c r="J22" i="6"/>
  <c r="I22" i="6"/>
  <c r="H22" i="6"/>
  <c r="G22" i="6"/>
  <c r="F22" i="6"/>
  <c r="E22" i="6"/>
  <c r="D22" i="6"/>
  <c r="C22" i="6"/>
  <c r="X25" i="5"/>
  <c r="W25" i="5"/>
  <c r="X24" i="5"/>
  <c r="W24" i="5"/>
  <c r="Y16" i="4"/>
  <c r="E51" i="4"/>
  <c r="F51" i="4"/>
  <c r="G51" i="4"/>
  <c r="H51" i="4"/>
  <c r="I51" i="4"/>
  <c r="J51" i="4"/>
  <c r="K51" i="4"/>
  <c r="L51" i="4"/>
  <c r="M51" i="4"/>
  <c r="D51" i="4"/>
  <c r="N50" i="4"/>
  <c r="J31" i="6"/>
  <c r="AR25" i="5"/>
  <c r="AQ25" i="5"/>
  <c r="AR24" i="5"/>
  <c r="AQ24" i="5"/>
  <c r="I27" i="4"/>
  <c r="J27" i="4"/>
  <c r="K27" i="4"/>
  <c r="L27" i="4"/>
  <c r="M27" i="4"/>
  <c r="Y12" i="4"/>
  <c r="Y13" i="4"/>
  <c r="N12" i="4"/>
  <c r="P25" i="5"/>
  <c r="O25" i="5"/>
  <c r="P24" i="5"/>
  <c r="O24" i="5"/>
  <c r="E24" i="2"/>
  <c r="F24" i="2"/>
  <c r="G24" i="2"/>
  <c r="H24" i="2"/>
  <c r="I24" i="2"/>
  <c r="J24" i="2"/>
  <c r="K24" i="2"/>
  <c r="L24" i="2"/>
  <c r="M24" i="2"/>
  <c r="N24" i="2"/>
  <c r="O24" i="2"/>
  <c r="P24" i="2"/>
  <c r="Q24" i="2"/>
  <c r="R24" i="2"/>
  <c r="S24" i="2"/>
  <c r="T24" i="2"/>
  <c r="U24" i="2"/>
  <c r="V24" i="2"/>
  <c r="W24" i="2"/>
  <c r="X24" i="2"/>
  <c r="Y24" i="2"/>
  <c r="Y25" i="2"/>
  <c r="X25" i="2"/>
  <c r="W25" i="2"/>
  <c r="V25" i="2"/>
  <c r="U25" i="2"/>
  <c r="T25" i="2"/>
  <c r="S25" i="2"/>
  <c r="R25" i="2"/>
  <c r="Q25" i="2"/>
  <c r="P25" i="2"/>
  <c r="O25" i="2"/>
  <c r="M25" i="2"/>
  <c r="L25" i="2"/>
  <c r="K25" i="2"/>
  <c r="J25" i="2"/>
  <c r="I25" i="2"/>
  <c r="H25" i="2"/>
  <c r="G25" i="2"/>
  <c r="F25" i="2"/>
  <c r="E25" i="2"/>
  <c r="AP24" i="5"/>
  <c r="AO24" i="5"/>
  <c r="AN24" i="5"/>
  <c r="AM24" i="5"/>
  <c r="AL24" i="5"/>
  <c r="AK24" i="5"/>
  <c r="AJ24" i="5"/>
  <c r="AI24" i="5"/>
  <c r="AH24" i="5"/>
  <c r="AG24" i="5"/>
  <c r="AF24" i="5"/>
  <c r="AE24" i="5"/>
  <c r="AD24" i="5"/>
  <c r="AC24" i="5"/>
  <c r="AB24" i="5"/>
  <c r="AA24" i="5"/>
  <c r="Z24" i="5"/>
  <c r="Y24" i="5"/>
  <c r="V24" i="5"/>
  <c r="U24" i="5"/>
  <c r="T24" i="5"/>
  <c r="S24" i="5"/>
  <c r="R24" i="5"/>
  <c r="Q24" i="5"/>
  <c r="N24" i="5"/>
  <c r="M24" i="5"/>
  <c r="L24" i="5"/>
  <c r="K24" i="5"/>
  <c r="J24" i="5"/>
  <c r="I24" i="5"/>
  <c r="H24" i="5"/>
  <c r="G24" i="5"/>
  <c r="F24" i="5"/>
  <c r="E24" i="5"/>
  <c r="O22" i="6"/>
  <c r="P22" i="6"/>
  <c r="G31" i="6"/>
  <c r="S26" i="2"/>
  <c r="E26" i="2"/>
  <c r="H31" i="6"/>
  <c r="I31" i="6"/>
  <c r="Y8" i="4"/>
  <c r="Y9" i="4"/>
  <c r="Y10" i="4"/>
  <c r="Y11" i="4"/>
  <c r="Y14" i="4"/>
  <c r="Y15" i="4"/>
  <c r="Y17" i="4"/>
  <c r="Y18" i="4"/>
  <c r="Y19" i="4"/>
  <c r="Y20" i="4"/>
  <c r="Y21" i="4"/>
  <c r="Y22" i="4"/>
  <c r="Y23" i="4"/>
  <c r="Y24" i="4"/>
  <c r="Y25" i="4"/>
  <c r="Y26" i="4"/>
  <c r="Y7" i="4"/>
  <c r="N8" i="4"/>
  <c r="N9" i="4"/>
  <c r="N10" i="4"/>
  <c r="N11" i="4"/>
  <c r="N13" i="4"/>
  <c r="N14" i="4"/>
  <c r="N15" i="4"/>
  <c r="N17" i="4"/>
  <c r="N18" i="4"/>
  <c r="N19" i="4"/>
  <c r="N20" i="4"/>
  <c r="N21" i="4"/>
  <c r="N22" i="4"/>
  <c r="N23" i="4"/>
  <c r="N24" i="4"/>
  <c r="N25" i="4"/>
  <c r="N26" i="4"/>
  <c r="N7" i="4"/>
  <c r="Q23" i="5"/>
  <c r="R23" i="5"/>
  <c r="Q25" i="5"/>
  <c r="R25" i="5"/>
  <c r="H27" i="4"/>
  <c r="R27" i="4"/>
  <c r="F31" i="6"/>
  <c r="E31" i="6"/>
  <c r="D31" i="6"/>
  <c r="C31" i="6"/>
  <c r="F25" i="5"/>
  <c r="F23" i="5"/>
  <c r="AC23" i="5"/>
  <c r="AD23" i="5"/>
  <c r="AE23" i="5"/>
  <c r="AF23" i="5"/>
  <c r="AG23" i="5"/>
  <c r="AH23" i="5"/>
  <c r="AI23" i="5"/>
  <c r="AJ23" i="5"/>
  <c r="AK23" i="5"/>
  <c r="AN23" i="5"/>
  <c r="AO23" i="5"/>
  <c r="AP23" i="5"/>
  <c r="AL23" i="5"/>
  <c r="AM23" i="5"/>
  <c r="AC25" i="5"/>
  <c r="AD25" i="5"/>
  <c r="AE25" i="5"/>
  <c r="AF25" i="5"/>
  <c r="AG25" i="5"/>
  <c r="AH25" i="5"/>
  <c r="AI25" i="5"/>
  <c r="AJ25" i="5"/>
  <c r="AK25" i="5"/>
  <c r="AN25" i="5"/>
  <c r="AO25" i="5"/>
  <c r="AP25" i="5"/>
  <c r="AL25" i="5"/>
  <c r="AM25" i="5"/>
  <c r="AB25" i="5"/>
  <c r="AA25" i="5"/>
  <c r="Z25" i="5"/>
  <c r="Y25" i="5"/>
  <c r="V25" i="5"/>
  <c r="U25" i="5"/>
  <c r="T25" i="5"/>
  <c r="S25" i="5"/>
  <c r="N25" i="5"/>
  <c r="M25" i="5"/>
  <c r="L25" i="5"/>
  <c r="K25" i="5"/>
  <c r="J25" i="5"/>
  <c r="I25" i="5"/>
  <c r="H25" i="5"/>
  <c r="G25" i="5"/>
  <c r="E25" i="5"/>
  <c r="AB23" i="5"/>
  <c r="AA23" i="5"/>
  <c r="Z23" i="5"/>
  <c r="Y23" i="5"/>
  <c r="V23" i="5"/>
  <c r="U23" i="5"/>
  <c r="T23" i="5"/>
  <c r="S23" i="5"/>
  <c r="N23" i="5"/>
  <c r="M23" i="5"/>
  <c r="L23" i="5"/>
  <c r="K23" i="5"/>
  <c r="J23" i="5"/>
  <c r="I23" i="5"/>
  <c r="H23" i="5"/>
  <c r="G23" i="5"/>
  <c r="E23" i="5"/>
  <c r="P27" i="4"/>
  <c r="Q27" i="4"/>
  <c r="S27" i="4"/>
  <c r="T27" i="4"/>
  <c r="U27" i="4"/>
  <c r="V27" i="4"/>
  <c r="W27" i="4"/>
  <c r="X27" i="4"/>
  <c r="E27" i="4"/>
  <c r="F27" i="4"/>
  <c r="G27" i="4"/>
  <c r="F26" i="2"/>
  <c r="G26" i="2"/>
  <c r="H26" i="2"/>
  <c r="I26" i="2"/>
  <c r="J26" i="2"/>
  <c r="K26" i="2"/>
  <c r="L26" i="2"/>
  <c r="M26" i="2"/>
  <c r="O26" i="2"/>
  <c r="P26" i="2"/>
  <c r="Q26" i="2"/>
  <c r="R26" i="2"/>
  <c r="T26" i="2"/>
  <c r="U26" i="2"/>
  <c r="V26" i="2"/>
  <c r="W26" i="2"/>
  <c r="X26" i="2"/>
  <c r="Y26" i="2"/>
  <c r="R22" i="6"/>
  <c r="Q22" i="6"/>
  <c r="N22" i="6"/>
  <c r="M22" i="6"/>
  <c r="L22" i="6"/>
  <c r="K22" i="6"/>
  <c r="O27" i="4"/>
  <c r="Y27" i="4" s="1"/>
  <c r="D27" i="4"/>
  <c r="N27" i="4" s="1"/>
  <c r="N51" i="4" l="1"/>
</calcChain>
</file>

<file path=xl/comments1.xml><?xml version="1.0" encoding="utf-8"?>
<comments xmlns="http://schemas.openxmlformats.org/spreadsheetml/2006/main">
  <authors>
    <author>M.Mason</author>
  </authors>
  <commentList>
    <comment ref="B2" authorId="0" shapeId="0">
      <text>
        <r>
          <rPr>
            <b/>
            <sz val="9"/>
            <color indexed="81"/>
            <rFont val="Tahoma"/>
            <family val="2"/>
          </rPr>
          <t>M.Mason:</t>
        </r>
        <r>
          <rPr>
            <sz val="9"/>
            <color indexed="81"/>
            <rFont val="Tahoma"/>
            <family val="2"/>
          </rPr>
          <t xml:space="preserve">
Updated 18/3/20 with Exam Results 2019</t>
        </r>
      </text>
    </comment>
    <comment ref="B6" authorId="0" shapeId="0">
      <text>
        <r>
          <rPr>
            <b/>
            <sz val="9"/>
            <color indexed="81"/>
            <rFont val="Tahoma"/>
            <charset val="1"/>
          </rPr>
          <t>M.Mason:</t>
        </r>
        <r>
          <rPr>
            <sz val="9"/>
            <color indexed="81"/>
            <rFont val="Tahoma"/>
            <charset val="1"/>
          </rPr>
          <t xml:space="preserve">
Large numbers of Absents - these students were not awarded any grade as it would have been misleading.  Therefore cohort numbers vary between subjects and data entry points</t>
        </r>
      </text>
    </comment>
    <comment ref="B14" authorId="0" shapeId="0">
      <text>
        <r>
          <rPr>
            <b/>
            <sz val="9"/>
            <color indexed="81"/>
            <rFont val="Tahoma"/>
            <charset val="1"/>
          </rPr>
          <t>M.Mason:</t>
        </r>
        <r>
          <rPr>
            <sz val="9"/>
            <color indexed="81"/>
            <rFont val="Tahoma"/>
            <charset val="1"/>
          </rPr>
          <t xml:space="preserve">
Large numbers of Absents - these students were not awarded any grade as it would have been misleading.  Therefore cohort numbers vary between subjects and data entry points</t>
        </r>
      </text>
    </comment>
    <comment ref="F14" authorId="0" shapeId="0">
      <text>
        <r>
          <rPr>
            <b/>
            <sz val="9"/>
            <color indexed="81"/>
            <rFont val="Tahoma"/>
            <family val="2"/>
          </rPr>
          <t>M.Mason:</t>
        </r>
        <r>
          <rPr>
            <sz val="9"/>
            <color indexed="81"/>
            <rFont val="Tahoma"/>
            <family val="2"/>
          </rPr>
          <t xml:space="preserve">
Copy of Literature as no Lang mock sat
</t>
        </r>
      </text>
    </comment>
    <comment ref="B22" authorId="0" shapeId="0">
      <text>
        <r>
          <rPr>
            <b/>
            <sz val="9"/>
            <color indexed="81"/>
            <rFont val="Tahoma"/>
            <charset val="1"/>
          </rPr>
          <t>M.Mason:</t>
        </r>
        <r>
          <rPr>
            <sz val="9"/>
            <color indexed="81"/>
            <rFont val="Tahoma"/>
            <charset val="1"/>
          </rPr>
          <t xml:space="preserve">
Large numbers of Absents - these students were not awarded any grade as it would have been misleading.  Therefore cohort numbers vary between subjects and data entry points</t>
        </r>
      </text>
    </comment>
  </commentList>
</comments>
</file>

<file path=xl/comments2.xml><?xml version="1.0" encoding="utf-8"?>
<comments xmlns="http://schemas.openxmlformats.org/spreadsheetml/2006/main">
  <authors>
    <author>G.Penn</author>
  </authors>
  <commentList>
    <comment ref="C6" authorId="0" shapeId="0">
      <text>
        <r>
          <rPr>
            <b/>
            <sz val="9"/>
            <color indexed="81"/>
            <rFont val="Tahoma"/>
            <charset val="1"/>
          </rPr>
          <t>G.Penn:</t>
        </r>
        <r>
          <rPr>
            <sz val="9"/>
            <color indexed="81"/>
            <rFont val="Tahoma"/>
            <charset val="1"/>
          </rPr>
          <t xml:space="preserve">
Fran Patten removed from analysis</t>
        </r>
      </text>
    </comment>
  </commentList>
</comments>
</file>

<file path=xl/comments3.xml><?xml version="1.0" encoding="utf-8"?>
<comments xmlns="http://schemas.openxmlformats.org/spreadsheetml/2006/main">
  <authors>
    <author>M.Mason</author>
  </authors>
  <commentList>
    <comment ref="C6" authorId="0" shapeId="0">
      <text>
        <r>
          <rPr>
            <b/>
            <sz val="9"/>
            <color indexed="81"/>
            <rFont val="Tahoma"/>
            <charset val="1"/>
          </rPr>
          <t>M.Mason:</t>
        </r>
        <r>
          <rPr>
            <sz val="9"/>
            <color indexed="81"/>
            <rFont val="Tahoma"/>
            <charset val="1"/>
          </rPr>
          <t xml:space="preserve">
</t>
        </r>
      </text>
    </comment>
    <comment ref="AC6" authorId="0" shapeId="0">
      <text>
        <r>
          <rPr>
            <b/>
            <sz val="9"/>
            <color indexed="81"/>
            <rFont val="Tahoma"/>
            <charset val="1"/>
          </rPr>
          <t>M.Mason:</t>
        </r>
        <r>
          <rPr>
            <sz val="9"/>
            <color indexed="81"/>
            <rFont val="Tahoma"/>
            <charset val="1"/>
          </rPr>
          <t xml:space="preserve">
Excludes 1 x Alt Ed stiudent who di the GCSE, only mainstream students
</t>
        </r>
      </text>
    </comment>
  </commentList>
</comments>
</file>

<file path=xl/sharedStrings.xml><?xml version="1.0" encoding="utf-8"?>
<sst xmlns="http://schemas.openxmlformats.org/spreadsheetml/2006/main" count="1346" uniqueCount="145">
  <si>
    <t>Attainment 8</t>
  </si>
  <si>
    <t>En &amp; Ma</t>
  </si>
  <si>
    <t>n/a</t>
  </si>
  <si>
    <t>Maths
Avg Grade</t>
  </si>
  <si>
    <t>Group</t>
  </si>
  <si>
    <t>Boys</t>
  </si>
  <si>
    <t>Girls</t>
  </si>
  <si>
    <t>EAL</t>
  </si>
  <si>
    <t>APS</t>
  </si>
  <si>
    <t>GCSE Subject</t>
  </si>
  <si>
    <t>Business Studies</t>
  </si>
  <si>
    <t>English Literature</t>
  </si>
  <si>
    <t>Geography</t>
  </si>
  <si>
    <t>History</t>
  </si>
  <si>
    <t>Maths</t>
  </si>
  <si>
    <t>Music</t>
  </si>
  <si>
    <t>PE</t>
  </si>
  <si>
    <t>Sociology</t>
  </si>
  <si>
    <t>Spanish</t>
  </si>
  <si>
    <t>D</t>
  </si>
  <si>
    <t>Groups</t>
  </si>
  <si>
    <t>All</t>
  </si>
  <si>
    <t>D*-D</t>
  </si>
  <si>
    <t>D*-P</t>
  </si>
  <si>
    <t>P1</t>
  </si>
  <si>
    <t>Business BTEC</t>
  </si>
  <si>
    <t>Engineering BTEC</t>
  </si>
  <si>
    <t>D*</t>
  </si>
  <si>
    <t>M</t>
  </si>
  <si>
    <t>P</t>
  </si>
  <si>
    <t>UXN</t>
  </si>
  <si>
    <t>Total</t>
  </si>
  <si>
    <t>English (best)
9-5</t>
  </si>
  <si>
    <t>Maths 
9-5</t>
  </si>
  <si>
    <t>U/N</t>
  </si>
  <si>
    <t>G&amp;A</t>
  </si>
  <si>
    <t xml:space="preserve"> </t>
  </si>
  <si>
    <t>SEN All</t>
  </si>
  <si>
    <t>English (best)
9-4</t>
  </si>
  <si>
    <t>Maths 
9-4</t>
  </si>
  <si>
    <t>English Language</t>
  </si>
  <si>
    <t>EBACC APS</t>
  </si>
  <si>
    <t>Progress 8</t>
  </si>
  <si>
    <t>English (best)
9-7</t>
  </si>
  <si>
    <t>Maths 
9-7</t>
  </si>
  <si>
    <t>English</t>
  </si>
  <si>
    <t>Science 1</t>
  </si>
  <si>
    <t>Science 2</t>
  </si>
  <si>
    <t>MFL</t>
  </si>
  <si>
    <t>Ebacc  APS</t>
  </si>
  <si>
    <t>Headlines</t>
  </si>
  <si>
    <t>Language
Avg Grade</t>
  </si>
  <si>
    <t>Literature Avg Grade</t>
  </si>
  <si>
    <t>Pupil Premium</t>
  </si>
  <si>
    <t>Non-Pupil Premium</t>
  </si>
  <si>
    <t>Pupil Premium Gap</t>
  </si>
  <si>
    <t>High Abiliy</t>
  </si>
  <si>
    <t>Middle Ability</t>
  </si>
  <si>
    <t>Low Ability</t>
  </si>
  <si>
    <t>SEN Support - K</t>
  </si>
  <si>
    <t>EHCP/Statement</t>
  </si>
  <si>
    <t>LAC</t>
  </si>
  <si>
    <t>Current FSM</t>
  </si>
  <si>
    <t xml:space="preserve">White British </t>
  </si>
  <si>
    <t>Any Other Ethnic Background or Refused/Not Obtained</t>
  </si>
  <si>
    <t>No of Students</t>
  </si>
  <si>
    <t>%9-5 in both En&amp;Ma</t>
  </si>
  <si>
    <t>%9-4 in both En&amp;Ma</t>
  </si>
  <si>
    <t>Biology</t>
  </si>
  <si>
    <t>Chemistry</t>
  </si>
  <si>
    <t>Computer Science</t>
  </si>
  <si>
    <t>Physics</t>
  </si>
  <si>
    <t>Physical Education</t>
  </si>
  <si>
    <t>Science - Grade 1</t>
  </si>
  <si>
    <t>Science - Grade 2</t>
  </si>
  <si>
    <t>TOTALS</t>
  </si>
  <si>
    <t>9-5</t>
  </si>
  <si>
    <t>9-4</t>
  </si>
  <si>
    <t>Bus Studies</t>
  </si>
  <si>
    <t>Comp Sci</t>
  </si>
  <si>
    <t>Literature</t>
  </si>
  <si>
    <t>EHCP/ Statement</t>
  </si>
  <si>
    <t>BTEC</t>
  </si>
  <si>
    <t>Hums</t>
  </si>
  <si>
    <t>D*-M</t>
  </si>
  <si>
    <t>TBC</t>
  </si>
  <si>
    <t>High Ability</t>
  </si>
  <si>
    <t>Film Studies</t>
  </si>
  <si>
    <t>Film St</t>
  </si>
  <si>
    <t>Any Other Ethnic Background or Ref/N Obt</t>
  </si>
  <si>
    <t>% 9-5 or 9-4 by Subject</t>
  </si>
  <si>
    <t>Performing Arts BTEC</t>
  </si>
  <si>
    <t>N/A</t>
  </si>
  <si>
    <t>5 x 9-5 (Good Pass)  inc 
En&amp;Ma</t>
  </si>
  <si>
    <t>5  x 9-4 (Standard Pass)  inc 
En&amp;Ma</t>
  </si>
  <si>
    <t>5 x 9-5 (Good Pass)</t>
  </si>
  <si>
    <t>5  x 9-4 (Standard Pass)</t>
  </si>
  <si>
    <t>5 x 9-7</t>
  </si>
  <si>
    <t>5 x 9-1</t>
  </si>
  <si>
    <t>1 x 9-1</t>
  </si>
  <si>
    <t>% 9-7</t>
  </si>
  <si>
    <t>% 9-5</t>
  </si>
  <si>
    <t>% 9-4</t>
  </si>
  <si>
    <t>% 9-1</t>
  </si>
  <si>
    <t>Health &amp; Social Care</t>
  </si>
  <si>
    <t>M1</t>
  </si>
  <si>
    <t>YEAR 11</t>
  </si>
  <si>
    <t>D1</t>
  </si>
  <si>
    <t>Year 11</t>
  </si>
  <si>
    <t>Exam 2019</t>
  </si>
  <si>
    <t>5 x 9-5 /D*-P (Good Pass)  inc 
En&amp;Ma</t>
  </si>
  <si>
    <t>5  x 9-4 /D*-P (Standard Pass)  inc 
En&amp;Ma</t>
  </si>
  <si>
    <t>5 x 9-5/D*-P (Good Pass)</t>
  </si>
  <si>
    <t>5 x 9-4 /D*-P  (Standard Pass)</t>
  </si>
  <si>
    <t>5 x 9-7/ D*-D</t>
  </si>
  <si>
    <t>5 x 9-1/ D*-P1</t>
  </si>
  <si>
    <t>1 x 9-1/ *-P1</t>
  </si>
  <si>
    <t>Y11 Mocks (Dec 19)</t>
  </si>
  <si>
    <t>Mock (Dec 19)</t>
  </si>
  <si>
    <t>Drama GCSE</t>
  </si>
  <si>
    <t>2019 Result</t>
  </si>
  <si>
    <t>Entries</t>
  </si>
  <si>
    <t>Art (Fine and Textile Design)</t>
  </si>
  <si>
    <t>Art (Fine &amp; Textile)</t>
  </si>
  <si>
    <t>Art/Textile</t>
  </si>
  <si>
    <t>Language</t>
  </si>
  <si>
    <t>CAGS 2020</t>
  </si>
  <si>
    <t>Y11 Mocks (Dec 20)</t>
  </si>
  <si>
    <t>Y11 Mock (Dec 20)</t>
  </si>
  <si>
    <t>Non-Mobile
(2 weeks into Y10)</t>
  </si>
  <si>
    <t>Food Technology</t>
  </si>
  <si>
    <t>CAG 2020</t>
  </si>
  <si>
    <t>Mock (Dec 20)</t>
  </si>
  <si>
    <t>Food</t>
  </si>
  <si>
    <t>Dec 2020 PG's</t>
  </si>
  <si>
    <t>Music BTEC</t>
  </si>
  <si>
    <t>?</t>
  </si>
  <si>
    <t>New DFE definition of H/M/L Ability is unknown for Scaled Score Students</t>
  </si>
  <si>
    <t>National 2019</t>
  </si>
  <si>
    <t>SHS Results 2019</t>
  </si>
  <si>
    <t>2019 Results</t>
  </si>
  <si>
    <t>2020 CAG</t>
  </si>
  <si>
    <t>Final TAG</t>
  </si>
  <si>
    <t>TAG 2021</t>
  </si>
  <si>
    <t>TAGS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</si>
</sst>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9"/>
      <color indexed="81"/>
      <name val="Tahoma"/>
      <family val="2"/>
    </font>
    <font>
      <sz val="9"/>
      <color indexed="81"/>
      <name val="Tahoma"/>
      <family val="2"/>
    </font>
    <font>
      <sz val="11"/>
      <name val="Calibri"/>
      <family val="2"/>
      <scheme val="minor"/>
    </font>
    <font>
      <sz val="10"/>
      <name val="Arial"/>
      <family val="2"/>
    </font>
    <font>
      <b/>
      <sz val="14"/>
      <color theme="0"/>
      <name val="Calibri"/>
      <family val="2"/>
      <scheme val="minor"/>
    </font>
    <font>
      <sz val="10"/>
      <color theme="1"/>
      <name val="Calibri"/>
      <family val="2"/>
      <scheme val="minor"/>
    </font>
    <font>
      <sz val="9"/>
      <color theme="1"/>
      <name val="Calibri"/>
      <family val="2"/>
      <scheme val="minor"/>
    </font>
    <font>
      <b/>
      <sz val="16"/>
      <color theme="1"/>
      <name val="Calibri"/>
      <family val="2"/>
      <scheme val="minor"/>
    </font>
    <font>
      <b/>
      <sz val="14"/>
      <color theme="1"/>
      <name val="Calibri"/>
      <family val="2"/>
      <scheme val="minor"/>
    </font>
    <font>
      <b/>
      <sz val="10"/>
      <color theme="0"/>
      <name val="Calibri"/>
      <family val="2"/>
      <scheme val="minor"/>
    </font>
    <font>
      <i/>
      <sz val="11"/>
      <color theme="1"/>
      <name val="Calibri"/>
      <family val="2"/>
      <scheme val="minor"/>
    </font>
    <font>
      <sz val="10"/>
      <name val="Arial"/>
      <family val="2"/>
    </font>
    <font>
      <sz val="10"/>
      <name val="Arial"/>
      <family val="2"/>
    </font>
    <font>
      <sz val="10"/>
      <name val="Arial"/>
      <family val="2"/>
    </font>
    <font>
      <sz val="9"/>
      <color indexed="81"/>
      <name val="Tahoma"/>
      <charset val="1"/>
    </font>
    <font>
      <b/>
      <sz val="9"/>
      <color indexed="81"/>
      <name val="Tahoma"/>
      <charset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4" tint="0.79998168889431442"/>
        <bgColor indexed="64"/>
      </patternFill>
    </fill>
  </fills>
  <borders count="8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auto="1"/>
      </right>
      <top style="medium">
        <color indexed="64"/>
      </top>
      <bottom/>
      <diagonal/>
    </border>
    <border>
      <left style="medium">
        <color theme="0"/>
      </left>
      <right style="medium">
        <color theme="0"/>
      </right>
      <top style="medium">
        <color indexed="64"/>
      </top>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theme="0"/>
      </left>
      <right style="thin">
        <color theme="0"/>
      </right>
      <top style="medium">
        <color indexed="64"/>
      </top>
      <bottom/>
      <diagonal/>
    </border>
    <border>
      <left style="thin">
        <color indexed="64"/>
      </left>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right style="medium">
        <color theme="0"/>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auto="1"/>
      </left>
      <right/>
      <top/>
      <bottom style="thin">
        <color auto="1"/>
      </bottom>
      <diagonal/>
    </border>
    <border>
      <left style="medium">
        <color indexed="64"/>
      </left>
      <right/>
      <top style="thin">
        <color indexed="64"/>
      </top>
      <bottom/>
      <diagonal/>
    </border>
    <border>
      <left style="medium">
        <color indexed="64"/>
      </left>
      <right style="thin">
        <color theme="0"/>
      </right>
      <top style="medium">
        <color indexed="64"/>
      </top>
      <bottom style="thin">
        <color auto="1"/>
      </bottom>
      <diagonal/>
    </border>
    <border>
      <left style="thin">
        <color theme="0"/>
      </left>
      <right style="thin">
        <color theme="0"/>
      </right>
      <top style="medium">
        <color indexed="64"/>
      </top>
      <bottom style="thin">
        <color auto="1"/>
      </bottom>
      <diagonal/>
    </border>
    <border>
      <left style="thin">
        <color theme="0"/>
      </left>
      <right style="medium">
        <color indexed="64"/>
      </right>
      <top style="medium">
        <color indexed="64"/>
      </top>
      <bottom style="thin">
        <color auto="1"/>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left/>
      <right style="thin">
        <color theme="0"/>
      </right>
      <top style="medium">
        <color indexed="64"/>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thin">
        <color auto="1"/>
      </bottom>
      <diagonal/>
    </border>
    <border>
      <left/>
      <right style="medium">
        <color indexed="64"/>
      </right>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style="thin">
        <color auto="1"/>
      </right>
      <top/>
      <bottom style="thin">
        <color auto="1"/>
      </bottom>
      <diagonal/>
    </border>
    <border>
      <left style="thin">
        <color theme="0"/>
      </left>
      <right/>
      <top style="medium">
        <color indexed="64"/>
      </top>
      <bottom/>
      <diagonal/>
    </border>
    <border>
      <left style="thin">
        <color theme="0"/>
      </left>
      <right/>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22" fillId="0" borderId="0"/>
    <xf numFmtId="9" fontId="1" fillId="0" borderId="0" applyFont="0" applyFill="0" applyBorder="0" applyAlignment="0" applyProtection="0"/>
    <xf numFmtId="0" fontId="30" fillId="0" borderId="0"/>
    <xf numFmtId="0" fontId="31" fillId="0" borderId="0"/>
    <xf numFmtId="0" fontId="18" fillId="0" borderId="0"/>
    <xf numFmtId="0" fontId="18" fillId="0" borderId="0"/>
    <xf numFmtId="0" fontId="18" fillId="0" borderId="0"/>
  </cellStyleXfs>
  <cellXfs count="331">
    <xf numFmtId="0" fontId="0" fillId="0" borderId="0" xfId="0"/>
    <xf numFmtId="0" fontId="0" fillId="33" borderId="0" xfId="0" applyFill="1"/>
    <xf numFmtId="0" fontId="0" fillId="33" borderId="0" xfId="0" applyFill="1" applyAlignment="1">
      <alignment horizontal="center" vertical="center"/>
    </xf>
    <xf numFmtId="0" fontId="0" fillId="33" borderId="0" xfId="0" applyFill="1" applyAlignment="1">
      <alignment horizontal="center" vertical="center" wrapText="1"/>
    </xf>
    <xf numFmtId="0" fontId="0" fillId="33" borderId="0" xfId="0" applyFill="1" applyAlignment="1">
      <alignment horizontal="left" vertical="center"/>
    </xf>
    <xf numFmtId="9" fontId="21" fillId="35" borderId="11" xfId="43" applyNumberFormat="1" applyFont="1" applyFill="1" applyBorder="1" applyAlignment="1">
      <alignment horizontal="center" vertical="top" wrapText="1"/>
    </xf>
    <xf numFmtId="2" fontId="21" fillId="35" borderId="11" xfId="43" applyNumberFormat="1" applyFont="1" applyFill="1" applyBorder="1" applyAlignment="1">
      <alignment horizontal="center" vertical="top" wrapText="1"/>
    </xf>
    <xf numFmtId="0" fontId="0" fillId="0" borderId="14" xfId="0" applyFont="1" applyBorder="1" applyAlignment="1">
      <alignment horizontal="center"/>
    </xf>
    <xf numFmtId="0" fontId="23" fillId="34" borderId="42" xfId="0" applyFont="1" applyFill="1" applyBorder="1" applyAlignment="1">
      <alignment horizontal="left" vertical="center" wrapText="1"/>
    </xf>
    <xf numFmtId="0" fontId="0" fillId="33" borderId="0" xfId="0" applyFill="1" applyBorder="1"/>
    <xf numFmtId="2" fontId="0" fillId="35" borderId="13" xfId="0" applyNumberFormat="1" applyFill="1" applyBorder="1" applyAlignment="1">
      <alignment horizontal="center" vertical="center" wrapText="1"/>
    </xf>
    <xf numFmtId="0" fontId="17" fillId="34" borderId="27" xfId="0" applyFont="1" applyFill="1" applyBorder="1" applyAlignment="1">
      <alignment horizontal="left"/>
    </xf>
    <xf numFmtId="0" fontId="0" fillId="33" borderId="0" xfId="0" applyFont="1" applyFill="1"/>
    <xf numFmtId="0" fontId="0" fillId="0" borderId="0" xfId="0" applyFont="1"/>
    <xf numFmtId="0" fontId="17" fillId="34" borderId="34" xfId="0" applyFont="1" applyFill="1" applyBorder="1" applyAlignment="1">
      <alignment horizontal="left" vertical="center" wrapText="1"/>
    </xf>
    <xf numFmtId="0" fontId="0" fillId="0" borderId="41" xfId="0" applyFont="1" applyBorder="1"/>
    <xf numFmtId="0" fontId="16" fillId="0" borderId="39" xfId="0" applyFont="1" applyBorder="1"/>
    <xf numFmtId="0" fontId="16" fillId="0" borderId="20" xfId="0" applyFont="1" applyBorder="1"/>
    <xf numFmtId="2" fontId="0" fillId="0" borderId="18" xfId="0" applyNumberFormat="1" applyBorder="1" applyAlignment="1">
      <alignment horizontal="center" vertic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3" borderId="16" xfId="0" applyFont="1" applyFill="1" applyBorder="1" applyAlignment="1">
      <alignment horizontal="center"/>
    </xf>
    <xf numFmtId="0" fontId="26" fillId="33" borderId="0" xfId="0" applyFont="1" applyFill="1"/>
    <xf numFmtId="0" fontId="0" fillId="33" borderId="15" xfId="0" applyFont="1" applyFill="1" applyBorder="1" applyAlignment="1">
      <alignment horizontal="center"/>
    </xf>
    <xf numFmtId="2" fontId="0" fillId="33" borderId="0" xfId="0" applyNumberFormat="1" applyFill="1"/>
    <xf numFmtId="0" fontId="0" fillId="33" borderId="26" xfId="0" applyFont="1" applyFill="1" applyBorder="1"/>
    <xf numFmtId="0" fontId="0" fillId="0" borderId="26" xfId="0" applyFont="1" applyFill="1" applyBorder="1"/>
    <xf numFmtId="9" fontId="0" fillId="35" borderId="46" xfId="0" applyNumberFormat="1" applyFont="1" applyFill="1" applyBorder="1" applyAlignment="1">
      <alignment horizontal="center" vertical="center"/>
    </xf>
    <xf numFmtId="9" fontId="0" fillId="0" borderId="46" xfId="0" applyNumberFormat="1" applyFont="1" applyFill="1" applyBorder="1" applyAlignment="1">
      <alignment horizontal="center" vertical="center"/>
    </xf>
    <xf numFmtId="2" fontId="0" fillId="0" borderId="46" xfId="0" applyNumberFormat="1" applyFont="1" applyFill="1" applyBorder="1" applyAlignment="1">
      <alignment horizontal="center" vertical="center"/>
    </xf>
    <xf numFmtId="9" fontId="0" fillId="0" borderId="46" xfId="0" applyNumberFormat="1" applyFont="1" applyBorder="1" applyAlignment="1">
      <alignment horizontal="center" vertical="center"/>
    </xf>
    <xf numFmtId="2" fontId="0" fillId="0" borderId="46" xfId="0" applyNumberFormat="1" applyFont="1" applyBorder="1" applyAlignment="1">
      <alignment horizontal="center" vertical="center"/>
    </xf>
    <xf numFmtId="9" fontId="0" fillId="33" borderId="46" xfId="0" applyNumberFormat="1" applyFill="1" applyBorder="1" applyAlignment="1">
      <alignment horizontal="center" vertical="center"/>
    </xf>
    <xf numFmtId="2" fontId="0" fillId="0" borderId="46" xfId="0" applyNumberFormat="1" applyBorder="1" applyAlignment="1">
      <alignment horizontal="center" vertical="center"/>
    </xf>
    <xf numFmtId="9" fontId="0" fillId="35" borderId="46" xfId="0" applyNumberFormat="1" applyFill="1" applyBorder="1" applyAlignment="1">
      <alignment horizontal="center" vertical="center"/>
    </xf>
    <xf numFmtId="9" fontId="0" fillId="0" borderId="46" xfId="0" applyNumberFormat="1" applyFill="1" applyBorder="1" applyAlignment="1">
      <alignment horizontal="center" vertical="center"/>
    </xf>
    <xf numFmtId="2" fontId="0" fillId="0" borderId="46" xfId="0" applyNumberFormat="1" applyFill="1" applyBorder="1" applyAlignment="1">
      <alignment horizontal="center" vertical="center"/>
    </xf>
    <xf numFmtId="9" fontId="0" fillId="0" borderId="48" xfId="0" applyNumberFormat="1" applyFont="1" applyFill="1" applyBorder="1" applyAlignment="1">
      <alignment horizontal="center" vertical="center"/>
    </xf>
    <xf numFmtId="9" fontId="21" fillId="35" borderId="47" xfId="43" applyNumberFormat="1" applyFont="1" applyFill="1" applyBorder="1" applyAlignment="1">
      <alignment horizontal="center" vertical="top" wrapText="1"/>
    </xf>
    <xf numFmtId="2" fontId="0" fillId="35" borderId="46" xfId="0" applyNumberFormat="1" applyFill="1" applyBorder="1" applyAlignment="1">
      <alignment horizontal="center" vertical="center"/>
    </xf>
    <xf numFmtId="9" fontId="0" fillId="33" borderId="0" xfId="45" applyFont="1" applyFill="1"/>
    <xf numFmtId="0" fontId="0" fillId="0" borderId="13" xfId="0" applyFont="1" applyBorder="1" applyAlignment="1">
      <alignment horizontal="center"/>
    </xf>
    <xf numFmtId="0" fontId="0" fillId="0" borderId="16" xfId="0" applyFont="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33" borderId="0" xfId="0" applyFill="1" applyAlignment="1">
      <alignment horizontal="left" vertical="top"/>
    </xf>
    <xf numFmtId="0" fontId="0" fillId="0" borderId="25" xfId="0" applyFont="1" applyBorder="1" applyAlignment="1">
      <alignment horizontal="center"/>
    </xf>
    <xf numFmtId="0" fontId="0" fillId="33" borderId="0" xfId="0" applyFill="1" applyAlignment="1">
      <alignment horizontal="center"/>
    </xf>
    <xf numFmtId="0" fontId="0" fillId="0" borderId="41" xfId="0" applyFont="1" applyBorder="1" applyAlignment="1">
      <alignment horizontal="center"/>
    </xf>
    <xf numFmtId="0" fontId="0" fillId="33" borderId="0" xfId="0" applyFont="1" applyFill="1" applyAlignment="1">
      <alignment horizontal="center"/>
    </xf>
    <xf numFmtId="0" fontId="17" fillId="0" borderId="0" xfId="0" applyFont="1" applyFill="1" applyBorder="1"/>
    <xf numFmtId="14" fontId="0" fillId="33" borderId="0" xfId="0" applyNumberFormat="1" applyFill="1"/>
    <xf numFmtId="0" fontId="17" fillId="33" borderId="0" xfId="0" applyFont="1" applyFill="1" applyBorder="1"/>
    <xf numFmtId="2" fontId="0" fillId="35" borderId="46" xfId="0" applyNumberFormat="1" applyFont="1" applyFill="1" applyBorder="1" applyAlignment="1">
      <alignment horizontal="center" vertical="center"/>
    </xf>
    <xf numFmtId="0" fontId="16" fillId="0" borderId="20" xfId="0" applyFont="1" applyFill="1" applyBorder="1" applyAlignment="1">
      <alignment horizontal="left"/>
    </xf>
    <xf numFmtId="9" fontId="0" fillId="0" borderId="16"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9" fontId="21" fillId="0" borderId="46" xfId="43" applyNumberFormat="1" applyFont="1" applyFill="1" applyBorder="1" applyAlignment="1">
      <alignment horizontal="center" vertical="top" wrapText="1"/>
    </xf>
    <xf numFmtId="9" fontId="21" fillId="0" borderId="16" xfId="43" applyNumberFormat="1" applyFont="1" applyFill="1" applyBorder="1" applyAlignment="1">
      <alignment horizontal="center" vertical="top" wrapText="1"/>
    </xf>
    <xf numFmtId="0" fontId="0" fillId="35" borderId="49" xfId="0" applyFill="1" applyBorder="1" applyAlignment="1">
      <alignment wrapText="1"/>
    </xf>
    <xf numFmtId="0" fontId="0" fillId="0" borderId="50" xfId="0" applyBorder="1" applyAlignment="1">
      <alignment wrapText="1"/>
    </xf>
    <xf numFmtId="9" fontId="0" fillId="0" borderId="33" xfId="0" applyNumberFormat="1" applyFont="1" applyFill="1" applyBorder="1" applyAlignment="1">
      <alignment horizontal="center" vertical="center"/>
    </xf>
    <xf numFmtId="9" fontId="21" fillId="0" borderId="23" xfId="43" applyNumberFormat="1" applyFont="1" applyFill="1" applyBorder="1" applyAlignment="1">
      <alignment horizontal="center" vertical="top" wrapText="1"/>
    </xf>
    <xf numFmtId="9" fontId="21" fillId="0" borderId="24" xfId="43" applyNumberFormat="1" applyFont="1" applyFill="1" applyBorder="1" applyAlignment="1">
      <alignment horizontal="center" vertical="top" wrapText="1"/>
    </xf>
    <xf numFmtId="0" fontId="0" fillId="0" borderId="47" xfId="0" applyFont="1" applyBorder="1" applyAlignment="1">
      <alignment horizontal="center"/>
    </xf>
    <xf numFmtId="0" fontId="0" fillId="0" borderId="48" xfId="0" applyFont="1" applyBorder="1" applyAlignment="1">
      <alignment horizontal="center"/>
    </xf>
    <xf numFmtId="9" fontId="21" fillId="35" borderId="12" xfId="43" applyNumberFormat="1" applyFont="1" applyFill="1" applyBorder="1" applyAlignment="1">
      <alignment horizontal="center" vertical="top" wrapText="1"/>
    </xf>
    <xf numFmtId="9" fontId="21" fillId="35" borderId="10" xfId="43" applyNumberFormat="1" applyFont="1" applyFill="1" applyBorder="1" applyAlignment="1">
      <alignment horizontal="center" vertical="top" wrapText="1"/>
    </xf>
    <xf numFmtId="9" fontId="0" fillId="0" borderId="13"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36" borderId="13" xfId="0" applyNumberFormat="1" applyFont="1" applyFill="1" applyBorder="1" applyAlignment="1">
      <alignment horizontal="center" vertical="center"/>
    </xf>
    <xf numFmtId="9" fontId="0" fillId="36" borderId="17" xfId="0" applyNumberFormat="1" applyFont="1" applyFill="1" applyBorder="1" applyAlignment="1">
      <alignment horizontal="center" vertical="center"/>
    </xf>
    <xf numFmtId="9" fontId="21" fillId="35" borderId="55" xfId="43" applyNumberFormat="1" applyFont="1" applyFill="1" applyBorder="1" applyAlignment="1">
      <alignment horizontal="center" vertical="top" wrapText="1"/>
    </xf>
    <xf numFmtId="9" fontId="21" fillId="35" borderId="21" xfId="43" applyNumberFormat="1" applyFont="1" applyFill="1" applyBorder="1" applyAlignment="1">
      <alignment horizontal="center" vertical="top" wrapText="1"/>
    </xf>
    <xf numFmtId="16" fontId="16" fillId="36" borderId="44" xfId="0" quotePrefix="1" applyNumberFormat="1" applyFont="1" applyFill="1" applyBorder="1" applyAlignment="1">
      <alignment horizontal="center" vertical="center" textRotation="90"/>
    </xf>
    <xf numFmtId="0" fontId="16" fillId="0" borderId="30" xfId="0" quotePrefix="1" applyFont="1" applyFill="1" applyBorder="1" applyAlignment="1">
      <alignment horizontal="center" vertical="center" textRotation="90"/>
    </xf>
    <xf numFmtId="0" fontId="16" fillId="0" borderId="25" xfId="0" applyFont="1" applyFill="1" applyBorder="1" applyAlignment="1">
      <alignment horizontal="left"/>
    </xf>
    <xf numFmtId="0" fontId="13" fillId="34" borderId="42" xfId="0" applyFont="1" applyFill="1" applyBorder="1" applyAlignment="1">
      <alignment horizontal="left" vertical="center" wrapText="1"/>
    </xf>
    <xf numFmtId="0" fontId="13" fillId="34" borderId="42" xfId="0" applyFont="1" applyFill="1" applyBorder="1" applyAlignment="1">
      <alignment horizontal="left"/>
    </xf>
    <xf numFmtId="0" fontId="13" fillId="34" borderId="56" xfId="0" applyFont="1" applyFill="1" applyBorder="1" applyAlignment="1">
      <alignment horizontal="center" vertical="center" wrapText="1"/>
    </xf>
    <xf numFmtId="0" fontId="13" fillId="34" borderId="59" xfId="0" applyFont="1" applyFill="1" applyBorder="1" applyAlignment="1">
      <alignment horizontal="center" vertical="center" wrapText="1"/>
    </xf>
    <xf numFmtId="0" fontId="16" fillId="33" borderId="0" xfId="0" applyFont="1" applyFill="1"/>
    <xf numFmtId="0" fontId="16" fillId="0" borderId="52" xfId="0" applyFont="1" applyBorder="1" applyAlignment="1">
      <alignment horizontal="center"/>
    </xf>
    <xf numFmtId="0" fontId="16" fillId="0" borderId="45" xfId="0" applyFont="1" applyFill="1" applyBorder="1" applyAlignment="1">
      <alignment horizontal="center"/>
    </xf>
    <xf numFmtId="0" fontId="16" fillId="0" borderId="31" xfId="0" applyFont="1" applyBorder="1" applyAlignment="1">
      <alignment horizontal="center"/>
    </xf>
    <xf numFmtId="0" fontId="0" fillId="33" borderId="55" xfId="0" applyFont="1" applyFill="1" applyBorder="1" applyAlignment="1">
      <alignment horizontal="center"/>
    </xf>
    <xf numFmtId="0" fontId="0" fillId="33" borderId="28" xfId="0" applyFont="1" applyFill="1" applyBorder="1" applyAlignment="1">
      <alignment horizontal="center"/>
    </xf>
    <xf numFmtId="0" fontId="16" fillId="0" borderId="41" xfId="0" applyFont="1" applyBorder="1" applyAlignment="1">
      <alignment horizontal="center"/>
    </xf>
    <xf numFmtId="0" fontId="16" fillId="0" borderId="38" xfId="0" applyFont="1" applyBorder="1" applyAlignment="1">
      <alignment horizontal="center"/>
    </xf>
    <xf numFmtId="0" fontId="16" fillId="0" borderId="54" xfId="0" applyFont="1" applyBorder="1" applyAlignment="1">
      <alignment horizontal="center"/>
    </xf>
    <xf numFmtId="0" fontId="16" fillId="0" borderId="57" xfId="0" applyFont="1" applyBorder="1" applyAlignment="1">
      <alignment horizontal="center"/>
    </xf>
    <xf numFmtId="0" fontId="13" fillId="34" borderId="58" xfId="0" applyFont="1" applyFill="1" applyBorder="1" applyAlignment="1">
      <alignment horizontal="center" vertical="center" wrapText="1"/>
    </xf>
    <xf numFmtId="0" fontId="16" fillId="35" borderId="13" xfId="0" applyFont="1" applyFill="1" applyBorder="1" applyAlignment="1">
      <alignment horizontal="left" wrapText="1"/>
    </xf>
    <xf numFmtId="0" fontId="16" fillId="0" borderId="13" xfId="0" applyFont="1" applyBorder="1" applyAlignment="1">
      <alignment wrapText="1"/>
    </xf>
    <xf numFmtId="0" fontId="16" fillId="33" borderId="0" xfId="0" applyFont="1" applyFill="1" applyAlignment="1">
      <alignment wrapText="1"/>
    </xf>
    <xf numFmtId="0" fontId="0" fillId="0" borderId="46" xfId="0" applyFont="1" applyBorder="1" applyAlignment="1">
      <alignment horizontal="center"/>
    </xf>
    <xf numFmtId="0" fontId="0" fillId="0" borderId="46" xfId="0" applyFont="1" applyFill="1" applyBorder="1" applyAlignment="1">
      <alignment horizontal="center"/>
    </xf>
    <xf numFmtId="2" fontId="21" fillId="0" borderId="46" xfId="43" applyNumberFormat="1" applyFont="1" applyFill="1" applyBorder="1" applyAlignment="1">
      <alignment horizontal="center" vertical="top" wrapText="1"/>
    </xf>
    <xf numFmtId="2" fontId="21" fillId="0" borderId="23" xfId="43" applyNumberFormat="1" applyFont="1" applyFill="1" applyBorder="1" applyAlignment="1">
      <alignment horizontal="center" vertical="top" wrapText="1"/>
    </xf>
    <xf numFmtId="9" fontId="21" fillId="0" borderId="18" xfId="43" applyNumberFormat="1" applyFont="1" applyFill="1" applyBorder="1" applyAlignment="1">
      <alignment horizontal="center" vertical="top" wrapText="1"/>
    </xf>
    <xf numFmtId="9" fontId="21" fillId="0" borderId="19" xfId="43" applyNumberFormat="1" applyFont="1" applyFill="1" applyBorder="1" applyAlignment="1">
      <alignment horizontal="center" vertical="top" wrapText="1"/>
    </xf>
    <xf numFmtId="0" fontId="24" fillId="35" borderId="10" xfId="0" applyFont="1" applyFill="1" applyBorder="1" applyAlignment="1">
      <alignment horizontal="center" vertical="center" wrapText="1"/>
    </xf>
    <xf numFmtId="0" fontId="24" fillId="35" borderId="11" xfId="0" applyFont="1" applyFill="1" applyBorder="1" applyAlignment="1">
      <alignment horizontal="center" vertical="center" wrapText="1"/>
    </xf>
    <xf numFmtId="0" fontId="24" fillId="0" borderId="11" xfId="0" applyFont="1" applyBorder="1" applyAlignment="1">
      <alignment horizontal="center" vertical="center" wrapText="1"/>
    </xf>
    <xf numFmtId="9" fontId="29" fillId="35" borderId="46" xfId="0" applyNumberFormat="1" applyFont="1" applyFill="1" applyBorder="1" applyAlignment="1">
      <alignment horizontal="center" vertical="center" wrapText="1"/>
    </xf>
    <xf numFmtId="2" fontId="29" fillId="35" borderId="46" xfId="0" applyNumberFormat="1" applyFont="1" applyFill="1" applyBorder="1" applyAlignment="1">
      <alignment horizontal="center" vertical="center" wrapText="1"/>
    </xf>
    <xf numFmtId="0" fontId="16" fillId="0" borderId="17" xfId="0" applyFont="1" applyBorder="1" applyAlignment="1">
      <alignment wrapText="1"/>
    </xf>
    <xf numFmtId="9" fontId="0" fillId="0" borderId="18" xfId="0" applyNumberFormat="1" applyFont="1" applyBorder="1" applyAlignment="1">
      <alignment horizontal="center" vertical="center"/>
    </xf>
    <xf numFmtId="2" fontId="0" fillId="0" borderId="18" xfId="0" applyNumberFormat="1" applyFont="1" applyBorder="1" applyAlignment="1">
      <alignment horizontal="center" vertical="center"/>
    </xf>
    <xf numFmtId="2" fontId="0" fillId="0" borderId="18" xfId="0" applyNumberFormat="1" applyFill="1" applyBorder="1" applyAlignment="1">
      <alignment horizontal="center" vertical="center"/>
    </xf>
    <xf numFmtId="2" fontId="0" fillId="0" borderId="19" xfId="0" applyNumberFormat="1" applyFill="1" applyBorder="1" applyAlignment="1">
      <alignment horizontal="center" vertical="center"/>
    </xf>
    <xf numFmtId="9" fontId="0" fillId="33" borderId="18" xfId="0" applyNumberFormat="1" applyFill="1" applyBorder="1" applyAlignment="1">
      <alignment horizontal="center" vertical="center"/>
    </xf>
    <xf numFmtId="9" fontId="0" fillId="0" borderId="18" xfId="0" applyNumberFormat="1" applyFont="1" applyFill="1" applyBorder="1" applyAlignment="1">
      <alignment horizontal="center" vertical="center"/>
    </xf>
    <xf numFmtId="9" fontId="0" fillId="0" borderId="18" xfId="0" applyNumberFormat="1" applyFill="1" applyBorder="1" applyAlignment="1">
      <alignment horizontal="center" vertical="center"/>
    </xf>
    <xf numFmtId="2" fontId="0" fillId="0" borderId="18" xfId="0" applyNumberFormat="1" applyFont="1" applyFill="1" applyBorder="1" applyAlignment="1">
      <alignment horizontal="center" vertical="center"/>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17" fillId="34" borderId="49"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wrapText="1"/>
    </xf>
    <xf numFmtId="2" fontId="21" fillId="0" borderId="18" xfId="43" applyNumberFormat="1" applyFont="1" applyFill="1" applyBorder="1" applyAlignment="1">
      <alignment horizontal="center" vertical="top" wrapText="1"/>
    </xf>
    <xf numFmtId="0" fontId="16" fillId="0" borderId="50" xfId="0" applyFont="1" applyFill="1" applyBorder="1" applyAlignment="1">
      <alignment horizontal="left"/>
    </xf>
    <xf numFmtId="0" fontId="0" fillId="33" borderId="46" xfId="0" applyFont="1" applyFill="1" applyBorder="1" applyAlignment="1">
      <alignment horizontal="center"/>
    </xf>
    <xf numFmtId="0" fontId="27" fillId="33" borderId="0" xfId="0" applyFont="1" applyFill="1"/>
    <xf numFmtId="9" fontId="0" fillId="0" borderId="22" xfId="0" applyNumberFormat="1" applyFont="1" applyFill="1" applyBorder="1" applyAlignment="1">
      <alignment horizontal="center" vertical="center"/>
    </xf>
    <xf numFmtId="9" fontId="0" fillId="35" borderId="10" xfId="0" applyNumberFormat="1" applyFont="1" applyFill="1" applyBorder="1" applyAlignment="1">
      <alignment horizontal="center" vertical="center"/>
    </xf>
    <xf numFmtId="9" fontId="21" fillId="35" borderId="31" xfId="43" applyNumberFormat="1" applyFont="1" applyFill="1" applyBorder="1" applyAlignment="1">
      <alignment horizontal="center" vertical="top" wrapText="1"/>
    </xf>
    <xf numFmtId="9" fontId="21" fillId="35" borderId="37" xfId="43" applyNumberFormat="1" applyFont="1" applyFill="1" applyBorder="1" applyAlignment="1">
      <alignment horizontal="center" vertical="top" wrapText="1"/>
    </xf>
    <xf numFmtId="0" fontId="13" fillId="34" borderId="27" xfId="0" applyFont="1" applyFill="1" applyBorder="1" applyAlignment="1">
      <alignment horizontal="center" vertical="center" wrapText="1"/>
    </xf>
    <xf numFmtId="0" fontId="13" fillId="34" borderId="60" xfId="0" applyFont="1" applyFill="1" applyBorder="1" applyAlignment="1">
      <alignment horizontal="center" vertical="center" wrapText="1"/>
    </xf>
    <xf numFmtId="0" fontId="13" fillId="34" borderId="53"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28" fillId="34" borderId="6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9"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13" fillId="34" borderId="71" xfId="0" applyFont="1" applyFill="1" applyBorder="1" applyAlignment="1">
      <alignment horizontal="center" vertical="center" wrapText="1"/>
    </xf>
    <xf numFmtId="2" fontId="13" fillId="34" borderId="71" xfId="0" applyNumberFormat="1" applyFont="1" applyFill="1" applyBorder="1" applyAlignment="1">
      <alignment horizontal="center" vertical="center" wrapText="1"/>
    </xf>
    <xf numFmtId="0" fontId="28" fillId="34" borderId="71" xfId="0" applyFont="1" applyFill="1" applyBorder="1" applyAlignment="1">
      <alignment horizontal="center" vertical="center" wrapText="1"/>
    </xf>
    <xf numFmtId="0" fontId="13" fillId="34" borderId="72" xfId="0" applyFont="1" applyFill="1" applyBorder="1" applyAlignment="1">
      <alignment horizontal="center" vertical="center" wrapText="1"/>
    </xf>
    <xf numFmtId="0" fontId="16" fillId="0" borderId="66" xfId="0" applyFont="1" applyFill="1" applyBorder="1" applyAlignment="1">
      <alignment horizontal="left"/>
    </xf>
    <xf numFmtId="0" fontId="16" fillId="0" borderId="25" xfId="0" applyFont="1" applyBorder="1"/>
    <xf numFmtId="9" fontId="21" fillId="35" borderId="61" xfId="43" applyNumberFormat="1" applyFont="1" applyFill="1" applyBorder="1" applyAlignment="1">
      <alignment horizontal="center" vertical="top" wrapText="1"/>
    </xf>
    <xf numFmtId="9" fontId="0" fillId="0" borderId="62" xfId="0" applyNumberFormat="1" applyFont="1" applyFill="1" applyBorder="1" applyAlignment="1">
      <alignment horizontal="center" vertical="center"/>
    </xf>
    <xf numFmtId="9" fontId="21" fillId="35" borderId="45" xfId="43" applyNumberFormat="1" applyFont="1" applyFill="1" applyBorder="1" applyAlignment="1">
      <alignment horizontal="center" vertical="top" wrapText="1"/>
    </xf>
    <xf numFmtId="9" fontId="21" fillId="35" borderId="63" xfId="43" applyNumberFormat="1" applyFont="1" applyFill="1" applyBorder="1" applyAlignment="1">
      <alignment horizontal="center" vertical="top" wrapText="1"/>
    </xf>
    <xf numFmtId="9" fontId="0" fillId="0" borderId="73" xfId="0" applyNumberFormat="1" applyFont="1" applyFill="1" applyBorder="1" applyAlignment="1">
      <alignment horizontal="center" vertical="center"/>
    </xf>
    <xf numFmtId="2" fontId="21" fillId="35" borderId="46" xfId="43" applyNumberFormat="1" applyFont="1" applyFill="1" applyBorder="1" applyAlignment="1">
      <alignment horizontal="center" vertical="top" wrapText="1"/>
    </xf>
    <xf numFmtId="2" fontId="21" fillId="35" borderId="23" xfId="43" applyNumberFormat="1" applyFont="1" applyFill="1" applyBorder="1" applyAlignment="1">
      <alignment horizontal="center" vertical="top" wrapText="1"/>
    </xf>
    <xf numFmtId="0" fontId="0" fillId="0" borderId="0" xfId="0" applyFont="1" applyAlignment="1">
      <alignment horizontal="center"/>
    </xf>
    <xf numFmtId="9" fontId="0" fillId="35" borderId="32" xfId="43" applyNumberFormat="1" applyFont="1" applyFill="1" applyBorder="1" applyAlignment="1">
      <alignment horizontal="center" vertical="top" wrapText="1"/>
    </xf>
    <xf numFmtId="9" fontId="0" fillId="35" borderId="61" xfId="43" applyNumberFormat="1" applyFont="1" applyFill="1" applyBorder="1" applyAlignment="1">
      <alignment horizontal="center" vertical="top" wrapText="1"/>
    </xf>
    <xf numFmtId="0" fontId="17" fillId="33" borderId="0" xfId="0" applyFont="1" applyFill="1"/>
    <xf numFmtId="9" fontId="21" fillId="35" borderId="74" xfId="43" applyNumberFormat="1" applyFont="1" applyFill="1" applyBorder="1" applyAlignment="1">
      <alignment horizontal="center" vertical="top" wrapText="1"/>
    </xf>
    <xf numFmtId="9" fontId="21" fillId="35" borderId="75" xfId="43" applyNumberFormat="1" applyFont="1" applyFill="1" applyBorder="1" applyAlignment="1">
      <alignment horizontal="center" vertical="top" wrapText="1"/>
    </xf>
    <xf numFmtId="0" fontId="0" fillId="33" borderId="65" xfId="0" applyFont="1" applyFill="1" applyBorder="1" applyAlignment="1">
      <alignment horizontal="center"/>
    </xf>
    <xf numFmtId="2" fontId="0" fillId="0" borderId="23" xfId="0" applyNumberFormat="1" applyFill="1" applyBorder="1" applyAlignment="1">
      <alignment horizontal="center" vertical="center"/>
    </xf>
    <xf numFmtId="2" fontId="0" fillId="35" borderId="28" xfId="0" applyNumberFormat="1" applyFont="1" applyFill="1" applyBorder="1" applyAlignment="1">
      <alignment horizontal="center" vertical="center"/>
    </xf>
    <xf numFmtId="2" fontId="0" fillId="35" borderId="21" xfId="0" applyNumberFormat="1" applyFont="1" applyFill="1" applyBorder="1" applyAlignment="1">
      <alignment horizontal="center" vertical="center"/>
    </xf>
    <xf numFmtId="2" fontId="21" fillId="33" borderId="46" xfId="43" applyNumberFormat="1" applyFont="1" applyFill="1" applyBorder="1" applyAlignment="1">
      <alignment horizontal="center" vertical="top" wrapText="1"/>
    </xf>
    <xf numFmtId="0" fontId="0" fillId="35" borderId="62"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0" borderId="0" xfId="0" applyFill="1"/>
    <xf numFmtId="0" fontId="16" fillId="0" borderId="31" xfId="0" applyFont="1" applyFill="1" applyBorder="1" applyAlignment="1">
      <alignment horizontal="center" vertical="top"/>
    </xf>
    <xf numFmtId="0" fontId="16" fillId="0" borderId="52" xfId="0" applyFont="1" applyFill="1" applyBorder="1" applyAlignment="1">
      <alignment horizontal="center" vertical="top"/>
    </xf>
    <xf numFmtId="0" fontId="16" fillId="0" borderId="45" xfId="0" applyFont="1" applyFill="1" applyBorder="1" applyAlignment="1">
      <alignment horizontal="center" vertical="top"/>
    </xf>
    <xf numFmtId="0" fontId="0" fillId="0" borderId="10" xfId="0" applyFill="1" applyBorder="1" applyAlignment="1">
      <alignment horizontal="center" vertical="top"/>
    </xf>
    <xf numFmtId="0" fontId="0" fillId="0" borderId="47"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horizontal="center" vertical="top"/>
    </xf>
    <xf numFmtId="0" fontId="0" fillId="0" borderId="0" xfId="0" applyFill="1" applyAlignment="1">
      <alignment horizontal="center" vertical="top"/>
    </xf>
    <xf numFmtId="0" fontId="0" fillId="0" borderId="13" xfId="0" applyFill="1" applyBorder="1" applyAlignment="1">
      <alignment horizontal="center" vertical="top"/>
    </xf>
    <xf numFmtId="0" fontId="0" fillId="0" borderId="48" xfId="0" applyFill="1" applyBorder="1" applyAlignment="1">
      <alignment horizontal="center" vertical="top"/>
    </xf>
    <xf numFmtId="0" fontId="0" fillId="0" borderId="46" xfId="0" applyFill="1" applyBorder="1" applyAlignment="1">
      <alignment horizontal="center" vertical="top"/>
    </xf>
    <xf numFmtId="0" fontId="0" fillId="0" borderId="16" xfId="0" applyFill="1" applyBorder="1" applyAlignment="1">
      <alignment horizontal="center" vertical="top"/>
    </xf>
    <xf numFmtId="0" fontId="0" fillId="0" borderId="73" xfId="0" applyFont="1" applyBorder="1" applyAlignment="1">
      <alignment horizontal="center" vertical="center" wrapText="1"/>
    </xf>
    <xf numFmtId="2" fontId="21" fillId="33" borderId="18" xfId="43" applyNumberFormat="1" applyFont="1" applyFill="1" applyBorder="1" applyAlignment="1">
      <alignment horizontal="center" vertical="top" wrapText="1"/>
    </xf>
    <xf numFmtId="2" fontId="0" fillId="0" borderId="24" xfId="0" applyNumberFormat="1" applyFill="1" applyBorder="1" applyAlignment="1">
      <alignment horizontal="center" vertical="center"/>
    </xf>
    <xf numFmtId="0" fontId="24" fillId="0" borderId="12" xfId="0" applyFont="1" applyBorder="1" applyAlignment="1">
      <alignment horizontal="center" vertical="center" wrapText="1"/>
    </xf>
    <xf numFmtId="0" fontId="16" fillId="0" borderId="51" xfId="0" applyFont="1" applyFill="1" applyBorder="1" applyAlignment="1">
      <alignment horizontal="left"/>
    </xf>
    <xf numFmtId="2" fontId="0" fillId="35" borderId="17" xfId="0" applyNumberFormat="1" applyFill="1" applyBorder="1" applyAlignment="1">
      <alignment horizontal="center" vertical="center" wrapText="1"/>
    </xf>
    <xf numFmtId="2" fontId="0" fillId="35" borderId="18" xfId="0" applyNumberFormat="1" applyFill="1" applyBorder="1" applyAlignment="1">
      <alignment horizontal="center" vertical="center"/>
    </xf>
    <xf numFmtId="2" fontId="0" fillId="0" borderId="0" xfId="0" applyNumberFormat="1" applyFill="1" applyBorder="1" applyAlignment="1">
      <alignment horizontal="center" vertical="center" wrapText="1"/>
    </xf>
    <xf numFmtId="2" fontId="0" fillId="0" borderId="0" xfId="0" applyNumberFormat="1" applyFill="1" applyBorder="1" applyAlignment="1">
      <alignment horizontal="center" vertical="center"/>
    </xf>
    <xf numFmtId="0" fontId="0" fillId="0" borderId="27"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2" fontId="0" fillId="0" borderId="76" xfId="0" applyNumberFormat="1" applyBorder="1" applyAlignment="1">
      <alignment horizontal="center" vertical="center"/>
    </xf>
    <xf numFmtId="2" fontId="0" fillId="0" borderId="77" xfId="0" applyNumberFormat="1" applyBorder="1" applyAlignment="1">
      <alignment horizontal="center" vertical="center"/>
    </xf>
    <xf numFmtId="0" fontId="25" fillId="35" borderId="31"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16" fillId="0" borderId="34" xfId="0" applyFont="1" applyBorder="1"/>
    <xf numFmtId="0" fontId="16" fillId="0" borderId="78" xfId="0" applyFont="1" applyBorder="1"/>
    <xf numFmtId="0" fontId="0" fillId="0" borderId="76" xfId="0" applyFont="1" applyBorder="1" applyAlignment="1">
      <alignment horizontal="center"/>
    </xf>
    <xf numFmtId="0" fontId="0" fillId="0" borderId="76" xfId="0" applyFill="1" applyBorder="1" applyAlignment="1">
      <alignment horizontal="center" vertical="top"/>
    </xf>
    <xf numFmtId="0" fontId="0" fillId="35" borderId="49" xfId="0" applyFill="1" applyBorder="1" applyAlignment="1">
      <alignment horizontal="center" wrapText="1"/>
    </xf>
    <xf numFmtId="9" fontId="21" fillId="0" borderId="76" xfId="43" applyNumberFormat="1" applyFont="1" applyFill="1" applyBorder="1" applyAlignment="1">
      <alignment horizontal="center" vertical="top" wrapText="1"/>
    </xf>
    <xf numFmtId="9" fontId="0" fillId="0" borderId="17" xfId="0" applyNumberFormat="1" applyFont="1" applyFill="1" applyBorder="1" applyAlignment="1">
      <alignment horizontal="center" vertical="center"/>
    </xf>
    <xf numFmtId="9" fontId="21" fillId="0" borderId="77" xfId="43" applyNumberFormat="1" applyFont="1" applyFill="1" applyBorder="1" applyAlignment="1">
      <alignment horizontal="center" vertical="top" wrapText="1"/>
    </xf>
    <xf numFmtId="0" fontId="23" fillId="34" borderId="40" xfId="0" applyFont="1" applyFill="1" applyBorder="1" applyAlignment="1">
      <alignment horizontal="left" vertical="center" wrapText="1"/>
    </xf>
    <xf numFmtId="2" fontId="0" fillId="0" borderId="12" xfId="0" applyNumberFormat="1" applyFill="1" applyBorder="1" applyAlignment="1">
      <alignment horizontal="center" vertical="center"/>
    </xf>
    <xf numFmtId="164" fontId="0" fillId="35" borderId="46" xfId="45" applyNumberFormat="1" applyFont="1" applyFill="1" applyBorder="1" applyAlignment="1">
      <alignment horizontal="center" vertical="center" wrapText="1"/>
    </xf>
    <xf numFmtId="9" fontId="0" fillId="35" borderId="46" xfId="0" applyNumberFormat="1" applyFont="1" applyFill="1" applyBorder="1" applyAlignment="1">
      <alignment horizontal="center" vertical="center" wrapText="1"/>
    </xf>
    <xf numFmtId="17" fontId="25" fillId="0" borderId="37" xfId="0" applyNumberFormat="1" applyFont="1" applyFill="1" applyBorder="1" applyAlignment="1">
      <alignment horizontal="center" vertical="center" wrapText="1"/>
    </xf>
    <xf numFmtId="9" fontId="0" fillId="33" borderId="0" xfId="45" applyFont="1" applyFill="1" applyBorder="1" applyAlignment="1">
      <alignment horizontal="center"/>
    </xf>
    <xf numFmtId="2" fontId="0" fillId="35" borderId="46" xfId="0" applyNumberFormat="1" applyFont="1" applyFill="1" applyBorder="1" applyAlignment="1">
      <alignment horizontal="center" vertical="center" wrapText="1"/>
    </xf>
    <xf numFmtId="0" fontId="24" fillId="35" borderId="47" xfId="0" applyFont="1" applyFill="1" applyBorder="1" applyAlignment="1">
      <alignment horizontal="center" vertical="center" wrapText="1"/>
    </xf>
    <xf numFmtId="2" fontId="0" fillId="35" borderId="48" xfId="0" applyNumberFormat="1" applyFill="1" applyBorder="1" applyAlignment="1">
      <alignment horizontal="center" vertical="center" wrapText="1"/>
    </xf>
    <xf numFmtId="2" fontId="0" fillId="35" borderId="35" xfId="0" applyNumberFormat="1" applyFill="1" applyBorder="1" applyAlignment="1">
      <alignment horizontal="center" vertical="center" wrapText="1"/>
    </xf>
    <xf numFmtId="0" fontId="25" fillId="35" borderId="52" xfId="0" applyFont="1" applyFill="1" applyBorder="1" applyAlignment="1">
      <alignment horizontal="center" vertical="center" wrapText="1"/>
    </xf>
    <xf numFmtId="0" fontId="0" fillId="35" borderId="47" xfId="0" applyFill="1" applyBorder="1" applyAlignment="1">
      <alignment horizontal="center" vertical="center" wrapText="1"/>
    </xf>
    <xf numFmtId="0" fontId="0" fillId="35" borderId="48" xfId="0" applyFill="1" applyBorder="1" applyAlignment="1">
      <alignment horizontal="center" vertical="center" wrapText="1"/>
    </xf>
    <xf numFmtId="0" fontId="0" fillId="35" borderId="33" xfId="0" applyFill="1" applyBorder="1" applyAlignment="1">
      <alignment horizontal="center" vertical="center" wrapText="1"/>
    </xf>
    <xf numFmtId="0" fontId="0" fillId="35" borderId="35" xfId="0" applyFill="1" applyBorder="1" applyAlignment="1">
      <alignment horizontal="center" vertical="center" wrapText="1"/>
    </xf>
    <xf numFmtId="164" fontId="0" fillId="35" borderId="76" xfId="45" applyNumberFormat="1" applyFont="1" applyFill="1" applyBorder="1" applyAlignment="1">
      <alignment horizontal="center" vertical="center" wrapText="1"/>
    </xf>
    <xf numFmtId="9" fontId="0" fillId="0" borderId="76" xfId="0" applyNumberFormat="1" applyFont="1" applyFill="1" applyBorder="1" applyAlignment="1">
      <alignment horizontal="center" vertical="center"/>
    </xf>
    <xf numFmtId="9" fontId="0" fillId="0" borderId="77" xfId="0" applyNumberFormat="1" applyFont="1" applyFill="1" applyBorder="1" applyAlignment="1">
      <alignment horizontal="center" vertical="center"/>
    </xf>
    <xf numFmtId="0" fontId="17" fillId="34" borderId="34" xfId="0" applyFont="1" applyFill="1" applyBorder="1" applyAlignment="1">
      <alignment horizontal="center" vertical="center" textRotation="90" wrapText="1"/>
    </xf>
    <xf numFmtId="0" fontId="16" fillId="0" borderId="20" xfId="0" applyFont="1" applyFill="1" applyBorder="1" applyAlignment="1">
      <alignment horizontal="center"/>
    </xf>
    <xf numFmtId="0" fontId="16" fillId="0" borderId="78" xfId="0" applyFont="1" applyFill="1" applyBorder="1" applyAlignment="1">
      <alignment horizontal="center"/>
    </xf>
    <xf numFmtId="0" fontId="0" fillId="0" borderId="0" xfId="0"/>
    <xf numFmtId="0" fontId="0" fillId="33" borderId="0" xfId="0" applyFill="1"/>
    <xf numFmtId="2" fontId="0" fillId="35" borderId="13" xfId="0" applyNumberFormat="1" applyFill="1" applyBorder="1" applyAlignment="1">
      <alignment horizontal="center" vertical="center" wrapText="1"/>
    </xf>
    <xf numFmtId="2" fontId="0" fillId="35" borderId="35" xfId="0" applyNumberFormat="1" applyFill="1" applyBorder="1" applyAlignment="1">
      <alignment horizontal="center" vertical="center" wrapText="1"/>
    </xf>
    <xf numFmtId="0" fontId="0" fillId="33" borderId="76" xfId="0" applyFont="1" applyFill="1" applyBorder="1" applyAlignment="1">
      <alignment horizontal="center"/>
    </xf>
    <xf numFmtId="0" fontId="0" fillId="0" borderId="25" xfId="0" applyFont="1" applyBorder="1" applyAlignment="1">
      <alignment horizontal="center"/>
    </xf>
    <xf numFmtId="0" fontId="0" fillId="33" borderId="21" xfId="0" applyFont="1" applyFill="1" applyBorder="1" applyAlignment="1">
      <alignment horizontal="center"/>
    </xf>
    <xf numFmtId="0" fontId="16" fillId="0" borderId="54" xfId="0" applyFont="1" applyBorder="1" applyAlignment="1">
      <alignment horizontal="center"/>
    </xf>
    <xf numFmtId="0" fontId="24" fillId="35" borderId="10" xfId="0" applyFont="1" applyFill="1" applyBorder="1" applyAlignment="1">
      <alignment horizontal="center" vertical="center" wrapText="1"/>
    </xf>
    <xf numFmtId="0" fontId="24" fillId="35" borderId="47" xfId="0" applyFont="1" applyFill="1" applyBorder="1" applyAlignment="1">
      <alignment horizontal="center" vertical="center" wrapText="1"/>
    </xf>
    <xf numFmtId="2" fontId="0" fillId="35" borderId="48" xfId="0" applyNumberFormat="1" applyFill="1" applyBorder="1" applyAlignment="1">
      <alignment horizontal="center" vertical="center" wrapText="1"/>
    </xf>
    <xf numFmtId="2" fontId="0" fillId="35" borderId="17" xfId="0" applyNumberFormat="1" applyFill="1" applyBorder="1" applyAlignment="1">
      <alignment horizontal="center" vertical="center" wrapText="1"/>
    </xf>
    <xf numFmtId="0" fontId="0" fillId="35" borderId="13" xfId="0" applyFill="1" applyBorder="1" applyAlignment="1">
      <alignment horizontal="center" vertical="center" wrapText="1"/>
    </xf>
    <xf numFmtId="0" fontId="0" fillId="35" borderId="17" xfId="0" applyFill="1" applyBorder="1" applyAlignment="1">
      <alignment horizontal="center" vertical="center" wrapText="1"/>
    </xf>
    <xf numFmtId="0" fontId="0" fillId="35" borderId="10" xfId="0" applyFill="1" applyBorder="1" applyAlignment="1">
      <alignment horizontal="center" vertical="center" wrapText="1"/>
    </xf>
    <xf numFmtId="0" fontId="0" fillId="35" borderId="22" xfId="0" applyFill="1" applyBorder="1" applyAlignment="1">
      <alignment horizontal="center" vertical="center" wrapText="1"/>
    </xf>
    <xf numFmtId="165" fontId="0" fillId="35" borderId="10" xfId="0" applyNumberFormat="1" applyFill="1" applyBorder="1" applyAlignment="1">
      <alignment horizontal="center" vertical="center" wrapText="1"/>
    </xf>
    <xf numFmtId="2" fontId="0" fillId="0" borderId="46" xfId="0" applyNumberFormat="1" applyFill="1" applyBorder="1" applyAlignment="1">
      <alignment horizontal="center" vertical="center" wrapText="1"/>
    </xf>
    <xf numFmtId="2" fontId="0" fillId="0" borderId="46" xfId="0" applyNumberFormat="1" applyFill="1" applyBorder="1" applyAlignment="1">
      <alignment horizontal="center" vertical="center"/>
    </xf>
    <xf numFmtId="2" fontId="0" fillId="0" borderId="18" xfId="0" applyNumberFormat="1" applyFill="1" applyBorder="1" applyAlignment="1">
      <alignment horizontal="center" vertical="center"/>
    </xf>
    <xf numFmtId="2" fontId="0" fillId="0" borderId="11" xfId="0" applyNumberFormat="1" applyFill="1" applyBorder="1" applyAlignment="1">
      <alignment horizontal="center" vertical="center" wrapText="1"/>
    </xf>
    <xf numFmtId="2" fontId="0" fillId="0" borderId="23" xfId="0" applyNumberFormat="1" applyFill="1" applyBorder="1" applyAlignment="1">
      <alignment horizontal="center" vertical="center" wrapText="1"/>
    </xf>
    <xf numFmtId="2" fontId="0" fillId="0" borderId="18" xfId="0" applyNumberFormat="1" applyFill="1" applyBorder="1" applyAlignment="1">
      <alignment horizontal="center" vertical="center" wrapText="1"/>
    </xf>
    <xf numFmtId="2" fontId="0" fillId="0" borderId="11" xfId="0" applyNumberFormat="1" applyFill="1" applyBorder="1" applyAlignment="1">
      <alignment horizontal="center" vertical="center"/>
    </xf>
    <xf numFmtId="2" fontId="0" fillId="0" borderId="76" xfId="0" applyNumberFormat="1" applyFill="1" applyBorder="1" applyAlignment="1">
      <alignment horizontal="center" vertical="center"/>
    </xf>
    <xf numFmtId="2" fontId="0" fillId="0" borderId="77" xfId="0" applyNumberFormat="1" applyFill="1" applyBorder="1" applyAlignment="1">
      <alignment horizontal="center" vertical="center"/>
    </xf>
    <xf numFmtId="2" fontId="0" fillId="0" borderId="32" xfId="0" applyNumberFormat="1" applyFill="1" applyBorder="1" applyAlignment="1">
      <alignment horizontal="center" vertical="center"/>
    </xf>
    <xf numFmtId="2" fontId="0" fillId="0" borderId="15" xfId="0" applyNumberFormat="1" applyFill="1" applyBorder="1" applyAlignment="1">
      <alignment horizontal="center" vertical="center"/>
    </xf>
    <xf numFmtId="2" fontId="0" fillId="0" borderId="80" xfId="0" applyNumberFormat="1" applyFill="1" applyBorder="1" applyAlignment="1">
      <alignment horizontal="center" vertical="center"/>
    </xf>
    <xf numFmtId="0" fontId="16" fillId="0" borderId="0" xfId="0" applyFont="1" applyFill="1" applyBorder="1" applyAlignment="1">
      <alignment horizontal="center"/>
    </xf>
    <xf numFmtId="0" fontId="0" fillId="0" borderId="0" xfId="0" applyFill="1" applyBorder="1"/>
    <xf numFmtId="0" fontId="0" fillId="0" borderId="0" xfId="0" applyFont="1" applyFill="1" applyBorder="1" applyAlignment="1">
      <alignment horizontal="center"/>
    </xf>
    <xf numFmtId="0" fontId="0" fillId="0" borderId="0" xfId="0" applyFont="1" applyFill="1" applyBorder="1" applyAlignment="1">
      <alignment horizontal="center" vertical="top"/>
    </xf>
    <xf numFmtId="0" fontId="0" fillId="0" borderId="0" xfId="0" applyFont="1" applyFill="1" applyBorder="1"/>
    <xf numFmtId="0" fontId="0" fillId="0" borderId="25" xfId="0" applyFill="1" applyBorder="1"/>
    <xf numFmtId="0" fontId="32" fillId="0" borderId="0" xfId="0" applyNumberFormat="1" applyFont="1" applyFill="1" applyBorder="1" applyAlignment="1" applyProtection="1"/>
    <xf numFmtId="0" fontId="32" fillId="0" borderId="0" xfId="0" applyNumberFormat="1" applyFont="1" applyFill="1" applyBorder="1" applyAlignment="1" applyProtection="1"/>
    <xf numFmtId="2" fontId="16" fillId="0" borderId="0" xfId="0" applyNumberFormat="1" applyFont="1" applyFill="1" applyAlignment="1">
      <alignment horizontal="center"/>
    </xf>
    <xf numFmtId="2" fontId="0" fillId="35" borderId="81" xfId="0" applyNumberFormat="1" applyFill="1" applyBorder="1" applyAlignment="1">
      <alignment horizontal="center" vertical="center"/>
    </xf>
    <xf numFmtId="2" fontId="0" fillId="0" borderId="81" xfId="0" applyNumberFormat="1" applyBorder="1" applyAlignment="1">
      <alignment horizontal="center" vertical="center"/>
    </xf>
    <xf numFmtId="0" fontId="0" fillId="0" borderId="81" xfId="0" applyFill="1" applyBorder="1" applyAlignment="1">
      <alignment horizontal="center" vertical="top"/>
    </xf>
    <xf numFmtId="0" fontId="0" fillId="0" borderId="41" xfId="0" applyFill="1" applyBorder="1" applyAlignment="1">
      <alignment horizontal="center"/>
    </xf>
    <xf numFmtId="0" fontId="0" fillId="0" borderId="81" xfId="0" applyFont="1" applyBorder="1" applyAlignment="1">
      <alignment horizontal="center"/>
    </xf>
    <xf numFmtId="0" fontId="0" fillId="35" borderId="13" xfId="0" applyFont="1" applyFill="1" applyBorder="1" applyAlignment="1">
      <alignment horizontal="center"/>
    </xf>
    <xf numFmtId="0" fontId="0" fillId="35" borderId="48" xfId="0" applyFont="1" applyFill="1" applyBorder="1" applyAlignment="1">
      <alignment horizontal="center"/>
    </xf>
    <xf numFmtId="0" fontId="0" fillId="35" borderId="81" xfId="0" applyFont="1" applyFill="1" applyBorder="1" applyAlignment="1">
      <alignment horizontal="center"/>
    </xf>
    <xf numFmtId="0" fontId="0" fillId="35" borderId="76" xfId="0" applyFont="1" applyFill="1" applyBorder="1" applyAlignment="1">
      <alignment horizontal="center"/>
    </xf>
    <xf numFmtId="0" fontId="0" fillId="33" borderId="81" xfId="0" applyFont="1" applyFill="1" applyBorder="1" applyAlignment="1">
      <alignment horizontal="center"/>
    </xf>
    <xf numFmtId="0" fontId="0" fillId="0" borderId="81" xfId="0" applyFont="1" applyFill="1" applyBorder="1" applyAlignment="1">
      <alignment horizontal="center"/>
    </xf>
    <xf numFmtId="0" fontId="0" fillId="0" borderId="76" xfId="0" applyFont="1" applyFill="1" applyBorder="1" applyAlignment="1">
      <alignment horizontal="center"/>
    </xf>
    <xf numFmtId="0" fontId="0" fillId="35" borderId="46" xfId="0" applyFont="1" applyFill="1" applyBorder="1" applyAlignment="1">
      <alignment horizontal="center"/>
    </xf>
    <xf numFmtId="0" fontId="0" fillId="35" borderId="15" xfId="0" applyFont="1" applyFill="1" applyBorder="1" applyAlignment="1">
      <alignment horizontal="center"/>
    </xf>
    <xf numFmtId="0" fontId="16" fillId="0" borderId="66" xfId="0" applyFont="1" applyBorder="1"/>
    <xf numFmtId="2" fontId="0" fillId="0" borderId="83" xfId="0" applyNumberFormat="1" applyFill="1" applyBorder="1" applyAlignment="1">
      <alignment horizontal="center" vertical="center"/>
    </xf>
    <xf numFmtId="9" fontId="29" fillId="35" borderId="62" xfId="0" applyNumberFormat="1" applyFont="1" applyFill="1" applyBorder="1" applyAlignment="1">
      <alignment horizontal="center" vertical="center" wrapText="1"/>
    </xf>
    <xf numFmtId="9" fontId="29" fillId="35" borderId="81" xfId="0" applyNumberFormat="1" applyFont="1" applyFill="1" applyBorder="1" applyAlignment="1">
      <alignment horizontal="center" vertical="center" wrapText="1"/>
    </xf>
    <xf numFmtId="0" fontId="13" fillId="34" borderId="56" xfId="0" applyFont="1" applyFill="1" applyBorder="1" applyAlignment="1">
      <alignment horizontal="center" wrapText="1"/>
    </xf>
    <xf numFmtId="2" fontId="29" fillId="35" borderId="81" xfId="0" applyNumberFormat="1" applyFont="1" applyFill="1" applyBorder="1" applyAlignment="1">
      <alignment horizontal="center" vertical="center"/>
    </xf>
    <xf numFmtId="0" fontId="0" fillId="35" borderId="63" xfId="0" applyFill="1" applyBorder="1" applyAlignment="1">
      <alignment horizontal="center" wrapText="1"/>
    </xf>
    <xf numFmtId="0" fontId="0" fillId="35" borderId="84" xfId="0" applyFill="1" applyBorder="1" applyAlignment="1">
      <alignment wrapText="1"/>
    </xf>
    <xf numFmtId="9" fontId="21" fillId="35" borderId="85" xfId="43" applyNumberFormat="1" applyFont="1" applyFill="1" applyBorder="1" applyAlignment="1">
      <alignment horizontal="center" vertical="top" wrapText="1"/>
    </xf>
    <xf numFmtId="9" fontId="21" fillId="35" borderId="28" xfId="43" applyNumberFormat="1" applyFont="1" applyFill="1" applyBorder="1" applyAlignment="1">
      <alignment horizontal="center" vertical="top" wrapText="1"/>
    </xf>
    <xf numFmtId="2" fontId="21" fillId="35" borderId="28" xfId="43" applyNumberFormat="1" applyFont="1" applyFill="1" applyBorder="1" applyAlignment="1">
      <alignment horizontal="center" vertical="top" wrapText="1"/>
    </xf>
    <xf numFmtId="0" fontId="13" fillId="34" borderId="86" xfId="0" applyFont="1" applyFill="1" applyBorder="1" applyAlignment="1">
      <alignment horizontal="center" vertical="center" wrapText="1"/>
    </xf>
    <xf numFmtId="2" fontId="0" fillId="35" borderId="15" xfId="0" applyNumberFormat="1" applyFont="1" applyFill="1" applyBorder="1" applyAlignment="1">
      <alignment horizontal="center" vertical="center" wrapText="1"/>
    </xf>
    <xf numFmtId="2" fontId="0" fillId="35" borderId="15" xfId="0" applyNumberFormat="1" applyFont="1" applyFill="1" applyBorder="1" applyAlignment="1">
      <alignment horizontal="center" vertical="center"/>
    </xf>
    <xf numFmtId="2" fontId="0" fillId="0" borderId="15" xfId="0" applyNumberFormat="1" applyFont="1" applyBorder="1" applyAlignment="1">
      <alignment horizontal="center" vertical="center"/>
    </xf>
    <xf numFmtId="2" fontId="0" fillId="0" borderId="80" xfId="0" applyNumberFormat="1" applyFont="1" applyBorder="1" applyAlignment="1">
      <alignment horizontal="center" vertical="center"/>
    </xf>
    <xf numFmtId="0" fontId="13" fillId="0" borderId="87" xfId="0" applyFont="1" applyFill="1" applyBorder="1" applyAlignment="1">
      <alignment horizontal="center" vertical="center" wrapText="1"/>
    </xf>
    <xf numFmtId="2" fontId="0" fillId="0" borderId="87" xfId="0" applyNumberFormat="1" applyFont="1" applyFill="1" applyBorder="1" applyAlignment="1">
      <alignment horizontal="center" vertical="center"/>
    </xf>
    <xf numFmtId="0" fontId="29" fillId="33" borderId="36" xfId="0" applyFont="1" applyFill="1" applyBorder="1" applyAlignment="1">
      <alignment horizontal="center" vertical="center"/>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6" fillId="33" borderId="82" xfId="0" applyFont="1" applyFill="1" applyBorder="1" applyAlignment="1">
      <alignment horizontal="center" vertical="center" wrapText="1"/>
    </xf>
    <xf numFmtId="0" fontId="16" fillId="0" borderId="36" xfId="0" applyFont="1" applyFill="1" applyBorder="1" applyAlignment="1">
      <alignment horizontal="center"/>
    </xf>
    <xf numFmtId="2" fontId="16" fillId="0" borderId="36" xfId="0" applyNumberFormat="1" applyFont="1" applyFill="1" applyBorder="1" applyAlignment="1">
      <alignment horizontal="center"/>
    </xf>
    <xf numFmtId="0" fontId="23" fillId="34" borderId="70" xfId="0" applyFont="1" applyFill="1" applyBorder="1" applyAlignment="1">
      <alignment horizontal="center" vertical="center" wrapText="1"/>
    </xf>
    <xf numFmtId="0" fontId="23" fillId="34" borderId="79" xfId="0" applyFont="1" applyFill="1" applyBorder="1" applyAlignment="1">
      <alignment horizontal="center" vertical="center" wrapText="1"/>
    </xf>
    <xf numFmtId="0" fontId="23" fillId="34" borderId="71" xfId="0" applyFont="1" applyFill="1" applyBorder="1" applyAlignment="1">
      <alignment horizontal="center" vertical="center" wrapText="1"/>
    </xf>
    <xf numFmtId="0" fontId="23" fillId="34" borderId="40" xfId="0" applyFont="1" applyFill="1" applyBorder="1" applyAlignment="1">
      <alignment horizontal="center" vertical="center" wrapText="1"/>
    </xf>
    <xf numFmtId="0" fontId="23" fillId="34" borderId="43" xfId="0" applyFont="1" applyFill="1" applyBorder="1" applyAlignment="1">
      <alignment horizontal="center" vertical="center" wrapText="1"/>
    </xf>
    <xf numFmtId="0" fontId="23" fillId="34" borderId="26" xfId="0" applyFont="1" applyFill="1" applyBorder="1" applyAlignment="1">
      <alignment horizontal="center" vertical="center" wrapText="1"/>
    </xf>
    <xf numFmtId="0" fontId="13" fillId="34" borderId="40"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26" xfId="0" applyFont="1" applyFill="1" applyBorder="1" applyAlignment="1">
      <alignment horizontal="center" vertical="center"/>
    </xf>
    <xf numFmtId="0" fontId="13" fillId="0" borderId="0" xfId="0" applyFont="1" applyFill="1" applyBorder="1" applyAlignment="1">
      <alignment horizontal="center" vertical="center"/>
    </xf>
    <xf numFmtId="0" fontId="27" fillId="0" borderId="40" xfId="0" applyFont="1" applyFill="1" applyBorder="1" applyAlignment="1">
      <alignment horizontal="center" vertical="center"/>
    </xf>
    <xf numFmtId="0" fontId="27" fillId="0" borderId="26" xfId="0" applyFont="1" applyFill="1" applyBorder="1" applyAlignment="1">
      <alignment horizontal="center" vertical="center"/>
    </xf>
    <xf numFmtId="0" fontId="25" fillId="0" borderId="27"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3" fillId="34" borderId="42" xfId="0" applyFont="1" applyFill="1" applyBorder="1" applyAlignment="1">
      <alignment horizontal="center" vertical="center"/>
    </xf>
    <xf numFmtId="0" fontId="23" fillId="34" borderId="44" xfId="0" applyFont="1" applyFill="1" applyBorder="1" applyAlignment="1">
      <alignment horizontal="center" vertical="center"/>
    </xf>
    <xf numFmtId="0" fontId="16" fillId="33" borderId="42" xfId="0" applyFont="1" applyFill="1" applyBorder="1" applyAlignment="1">
      <alignment horizontal="center" textRotation="90"/>
    </xf>
    <xf numFmtId="0" fontId="16" fillId="33" borderId="44" xfId="0" applyFont="1" applyFill="1" applyBorder="1" applyAlignment="1">
      <alignment horizontal="center" textRotation="90"/>
    </xf>
    <xf numFmtId="0" fontId="23" fillId="34" borderId="40" xfId="0" applyFont="1" applyFill="1" applyBorder="1" applyAlignment="1">
      <alignment horizontal="center"/>
    </xf>
    <xf numFmtId="0" fontId="23" fillId="34" borderId="43" xfId="0" applyFont="1" applyFill="1" applyBorder="1" applyAlignment="1">
      <alignment horizontal="center"/>
    </xf>
    <xf numFmtId="0" fontId="23" fillId="34" borderId="26" xfId="0" applyFont="1" applyFill="1" applyBorder="1" applyAlignment="1">
      <alignment horizontal="center"/>
    </xf>
    <xf numFmtId="0" fontId="13" fillId="34" borderId="40" xfId="0" applyFont="1" applyFill="1" applyBorder="1" applyAlignment="1">
      <alignment horizontal="center" wrapText="1"/>
    </xf>
    <xf numFmtId="0" fontId="13" fillId="34" borderId="43" xfId="0" applyFont="1" applyFill="1" applyBorder="1" applyAlignment="1">
      <alignment horizontal="center" wrapText="1"/>
    </xf>
    <xf numFmtId="0" fontId="13" fillId="34" borderId="26" xfId="0" applyFont="1" applyFill="1" applyBorder="1" applyAlignment="1">
      <alignment horizontal="center" wrapText="1"/>
    </xf>
    <xf numFmtId="0" fontId="13" fillId="34" borderId="40" xfId="0" applyFont="1" applyFill="1" applyBorder="1" applyAlignment="1">
      <alignment horizontal="center"/>
    </xf>
    <xf numFmtId="0" fontId="13" fillId="34" borderId="43" xfId="0" applyFont="1" applyFill="1" applyBorder="1" applyAlignment="1">
      <alignment horizontal="center"/>
    </xf>
    <xf numFmtId="0" fontId="13" fillId="34" borderId="26" xfId="0" applyFont="1" applyFill="1" applyBorder="1" applyAlignment="1">
      <alignment horizontal="center"/>
    </xf>
    <xf numFmtId="0" fontId="32" fillId="0" borderId="0" xfId="0" applyNumberFormat="1" applyFont="1" applyFill="1" applyBorder="1" applyAlignment="1" applyProtection="1"/>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rmal 3" xfId="42"/>
    <cellStyle name="Normal 4" xfId="44"/>
    <cellStyle name="Normal 4 2" xfId="48"/>
    <cellStyle name="Normal 5" xfId="46"/>
    <cellStyle name="Normal 5 2" xfId="49"/>
    <cellStyle name="Normal 6" xfId="47"/>
    <cellStyle name="Normal 6 2" xfId="5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_rels/drawing4.xml.rels><?xml version="1.0" encoding="UTF-8" standalone="yes"?>
<Relationships xmlns="http://schemas.openxmlformats.org/package/2006/relationships"><Relationship Id="rId3" Type="http://schemas.openxmlformats.org/officeDocument/2006/relationships/hyperlink" Target="#'GCSE overview'!A1"/><Relationship Id="rId2" Type="http://schemas.openxmlformats.org/officeDocument/2006/relationships/image" Target="../media/image1.gif"/><Relationship Id="rId1" Type="http://schemas.openxmlformats.org/officeDocument/2006/relationships/hyperlink" Target="#Homepage!A1"/></Relationships>
</file>

<file path=xl/drawings/_rels/drawing5.xml.rels><?xml version="1.0" encoding="UTF-8" standalone="yes"?>
<Relationships xmlns="http://schemas.openxmlformats.org/package/2006/relationships"><Relationship Id="rId3" Type="http://schemas.openxmlformats.org/officeDocument/2006/relationships/hyperlink" Target="#'GCSE overview'!A1"/><Relationship Id="rId2" Type="http://schemas.openxmlformats.org/officeDocument/2006/relationships/image" Target="../media/image1.gif"/><Relationship Id="rId1" Type="http://schemas.openxmlformats.org/officeDocument/2006/relationships/hyperlink" Target="#Homepage!A1"/></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576129</xdr:colOff>
      <xdr:row>2</xdr:row>
      <xdr:rowOff>171450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28575"/>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38100</xdr:colOff>
      <xdr:row>17</xdr:row>
      <xdr:rowOff>190502</xdr:rowOff>
    </xdr:from>
    <xdr:to>
      <xdr:col>13</xdr:col>
      <xdr:colOff>57150</xdr:colOff>
      <xdr:row>26</xdr:row>
      <xdr:rowOff>76201</xdr:rowOff>
    </xdr:to>
    <xdr:sp macro="" textlink="">
      <xdr:nvSpPr>
        <xdr:cNvPr id="3" name="TextBox 2"/>
        <xdr:cNvSpPr txBox="1"/>
      </xdr:nvSpPr>
      <xdr:spPr>
        <a:xfrm>
          <a:off x="6296025" y="4762502"/>
          <a:ext cx="3352800" cy="1628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Ebacc APS </a:t>
          </a:r>
          <a:r>
            <a:rPr lang="en-GB" sz="1100" i="1" baseline="0"/>
            <a:t>- every student has their Ebacc points in each pillar calculated - if they do not study an appropriate subject, they receive zero.</a:t>
          </a:r>
        </a:p>
        <a:p>
          <a:r>
            <a:rPr lang="en-GB" sz="1100" i="1" baseline="0"/>
            <a:t>The pillars are totalled and divided by 6 to calculate each student's average Ebacc APS.</a:t>
          </a:r>
        </a:p>
        <a:p>
          <a:r>
            <a:rPr lang="en-GB" sz="1100" i="1" baseline="0"/>
            <a:t>Computer Science only counts as a Science if the student studies Triple Science.</a:t>
          </a:r>
        </a:p>
        <a:p>
          <a:r>
            <a:rPr lang="en-GB" sz="1100" i="1" baseline="0"/>
            <a:t>Combined Science students have their 2 grades averaged to populate each pillar.</a:t>
          </a:r>
        </a:p>
      </xdr:txBody>
    </xdr:sp>
    <xdr:clientData/>
  </xdr:twoCellAnchor>
  <xdr:twoCellAnchor>
    <xdr:from>
      <xdr:col>13</xdr:col>
      <xdr:colOff>95250</xdr:colOff>
      <xdr:row>18</xdr:row>
      <xdr:rowOff>0</xdr:rowOff>
    </xdr:from>
    <xdr:to>
      <xdr:col>20</xdr:col>
      <xdr:colOff>571500</xdr:colOff>
      <xdr:row>26</xdr:row>
      <xdr:rowOff>66675</xdr:rowOff>
    </xdr:to>
    <xdr:sp macro="" textlink="">
      <xdr:nvSpPr>
        <xdr:cNvPr id="4" name="TextBox 3"/>
        <xdr:cNvSpPr txBox="1"/>
      </xdr:nvSpPr>
      <xdr:spPr>
        <a:xfrm>
          <a:off x="9686925" y="4772025"/>
          <a:ext cx="5153025" cy="16097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1">
              <a:solidFill>
                <a:sysClr val="windowText" lastClr="000000"/>
              </a:solidFill>
            </a:rPr>
            <a:t>EBACC ENTRIES:</a:t>
          </a:r>
        </a:p>
        <a:p>
          <a:r>
            <a:rPr lang="en-GB" sz="1100" i="1">
              <a:solidFill>
                <a:sysClr val="windowText" lastClr="000000"/>
              </a:solidFill>
            </a:rPr>
            <a:t>32 of 174 students are</a:t>
          </a:r>
          <a:r>
            <a:rPr lang="en-GB" sz="1100" i="1" baseline="0">
              <a:solidFill>
                <a:sysClr val="windowText" lastClr="000000"/>
              </a:solidFill>
            </a:rPr>
            <a:t> taking all the Ebacc required subjects - this gives us a percentage of </a:t>
          </a:r>
          <a:r>
            <a:rPr lang="en-GB" sz="1100" b="1" i="1" baseline="0">
              <a:solidFill>
                <a:sysClr val="windowText" lastClr="000000"/>
              </a:solidFill>
            </a:rPr>
            <a:t>18.39%</a:t>
          </a:r>
          <a:r>
            <a:rPr lang="en-GB" sz="1100" i="1" baseline="0">
              <a:solidFill>
                <a:sysClr val="windowText" lastClr="000000"/>
              </a:solidFill>
            </a:rPr>
            <a:t> of students who have ENTERED the Ebacc.</a:t>
          </a:r>
        </a:p>
        <a:p>
          <a:r>
            <a:rPr lang="en-GB" sz="1100" i="1" baseline="0"/>
            <a:t>This is a headline figure, but it will not change unless someone withdraws from their MFL or Humanities exam</a:t>
          </a:r>
          <a:endParaRPr lang="en-GB" sz="1100" i="1"/>
        </a:p>
      </xdr:txBody>
    </xdr:sp>
    <xdr:clientData/>
  </xdr:twoCellAnchor>
  <xdr:twoCellAnchor>
    <xdr:from>
      <xdr:col>13</xdr:col>
      <xdr:colOff>47625</xdr:colOff>
      <xdr:row>1</xdr:row>
      <xdr:rowOff>95251</xdr:rowOff>
    </xdr:from>
    <xdr:to>
      <xdr:col>20</xdr:col>
      <xdr:colOff>485775</xdr:colOff>
      <xdr:row>10</xdr:row>
      <xdr:rowOff>495300</xdr:rowOff>
    </xdr:to>
    <xdr:sp macro="" textlink="">
      <xdr:nvSpPr>
        <xdr:cNvPr id="5" name="TextBox 4"/>
        <xdr:cNvSpPr txBox="1"/>
      </xdr:nvSpPr>
      <xdr:spPr>
        <a:xfrm>
          <a:off x="9639300" y="371476"/>
          <a:ext cx="5114925" cy="2771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1"/>
            <a:t>Analysis Notes:</a:t>
          </a:r>
        </a:p>
        <a:p>
          <a:pPr marL="171450" indent="-171450">
            <a:buFont typeface="Arial" panose="020B0604020202020204" pitchFamily="34" charset="0"/>
            <a:buChar char="•"/>
          </a:pPr>
          <a:r>
            <a:rPr lang="en-GB" sz="1100" b="1" i="0" u="none" baseline="0">
              <a:solidFill>
                <a:sysClr val="windowText" lastClr="000000"/>
              </a:solidFill>
            </a:rPr>
            <a:t>PROGRESS 8:   </a:t>
          </a:r>
          <a:r>
            <a:rPr lang="en-GB" sz="1100" b="0" i="0" u="none" baseline="0">
              <a:solidFill>
                <a:sysClr val="windowText" lastClr="000000"/>
              </a:solidFill>
            </a:rPr>
            <a:t>Progress 8 cannot be calculated for this cohort because  they are the first cohort on Scaled Scores at KS2, and we do not know yet how this will be used in Progress 8	</a:t>
          </a:r>
        </a:p>
        <a:p>
          <a:pPr marL="171450" indent="-171450">
            <a:buFont typeface="Arial" panose="020B0604020202020204" pitchFamily="34" charset="0"/>
            <a:buChar char="•"/>
          </a:pPr>
          <a:r>
            <a:rPr lang="en-GB" sz="1100" b="0" i="0" u="none" baseline="0">
              <a:solidFill>
                <a:sysClr val="windowText" lastClr="000000"/>
              </a:solidFill>
            </a:rPr>
            <a:t>The 3 Alternative Education students are included in the 2 Headline pages, to represent the official performance tables.  Fran Pattern is not included.</a:t>
          </a:r>
        </a:p>
        <a:p>
          <a:pPr marL="171450" indent="-171450">
            <a:buFont typeface="Arial" panose="020B0604020202020204" pitchFamily="34" charset="0"/>
            <a:buChar char="•"/>
          </a:pPr>
          <a:r>
            <a:rPr lang="en-GB" sz="1100" b="1" i="1" baseline="0">
              <a:solidFill>
                <a:sysClr val="windowText" lastClr="000000"/>
              </a:solidFill>
            </a:rPr>
            <a:t>Year 10 Data - </a:t>
          </a:r>
          <a:r>
            <a:rPr lang="en-GB" sz="1100" b="0" i="0" baseline="0">
              <a:solidFill>
                <a:sysClr val="windowText" lastClr="000000"/>
              </a:solidFill>
            </a:rPr>
            <a:t>There is no data to carry forward from Y10 - students were not given grades , and Mocks did not happen due to lockdown.</a:t>
          </a:r>
          <a:endParaRPr lang="en-GB" sz="1100" b="1" i="1" baseline="0">
            <a:solidFill>
              <a:sysClr val="windowText" lastClr="000000"/>
            </a:solidFill>
          </a:endParaRPr>
        </a:p>
        <a:p>
          <a:pPr marL="171450" indent="-171450">
            <a:buFont typeface="Arial" panose="020B0604020202020204" pitchFamily="34" charset="0"/>
            <a:buChar char="•"/>
          </a:pPr>
          <a:r>
            <a:rPr lang="en-GB" sz="1100" b="1" i="1" baseline="0">
              <a:solidFill>
                <a:sysClr val="windowText" lastClr="000000"/>
              </a:solidFill>
            </a:rPr>
            <a:t>Year 11 December Mocks </a:t>
          </a:r>
          <a:r>
            <a:rPr lang="en-GB" sz="1100" b="0" i="0" baseline="0">
              <a:solidFill>
                <a:sysClr val="windowText" lastClr="000000"/>
              </a:solidFill>
            </a:rPr>
            <a:t>- Several students have grades missing, as they were isolating.  Some grades are based only one part of the paper due to isolation.  Drama GCSE is being reviewed currently to take extra work into account.  Absent students are not included in the summaries for subjects at all, as awarding them 0 would have been misleading.  Therefore the numbers used are not full cohort.</a:t>
          </a:r>
        </a:p>
        <a:p>
          <a:pPr marL="171450" indent="-171450">
            <a:buFont typeface="Arial" panose="020B0604020202020204" pitchFamily="34" charset="0"/>
            <a:buChar char="•"/>
          </a:pPr>
          <a:r>
            <a:rPr lang="en-GB" sz="1100" b="1" i="1" baseline="0">
              <a:solidFill>
                <a:sysClr val="windowText" lastClr="000000"/>
              </a:solidFill>
            </a:rPr>
            <a:t>TAGS 2021 -</a:t>
          </a:r>
          <a:r>
            <a:rPr lang="en-GB" sz="1100" b="0" i="1" baseline="0">
              <a:solidFill>
                <a:sysClr val="windowText" lastClr="000000"/>
              </a:solidFill>
            </a:rPr>
            <a:t> </a:t>
          </a:r>
          <a:r>
            <a:rPr lang="en-GB" sz="1100" b="0" i="0" baseline="0">
              <a:solidFill>
                <a:sysClr val="windowText" lastClr="000000"/>
              </a:solidFill>
            </a:rPr>
            <a:t>Fran Pattern excluded, 3 x Alt Ed students included on tabs 1 and 2.</a:t>
          </a:r>
          <a:endParaRPr lang="en-GB" sz="1100" b="1" i="1"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152401</xdr:colOff>
      <xdr:row>0</xdr:row>
      <xdr:rowOff>104775</xdr:rowOff>
    </xdr:from>
    <xdr:ext cx="547554" cy="665629"/>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1" y="104775"/>
          <a:ext cx="547554" cy="66562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547554</xdr:colOff>
      <xdr:row>3</xdr:row>
      <xdr:rowOff>94690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7554" cy="66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109404</xdr:colOff>
      <xdr:row>3</xdr:row>
      <xdr:rowOff>133350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38100"/>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252413</xdr:colOff>
      <xdr:row>0</xdr:row>
      <xdr:rowOff>177199</xdr:rowOff>
    </xdr:from>
    <xdr:to>
      <xdr:col>2</xdr:col>
      <xdr:colOff>1053454</xdr:colOff>
      <xdr:row>3</xdr:row>
      <xdr:rowOff>40376</xdr:rowOff>
    </xdr:to>
    <xdr:sp macro="" textlink="">
      <xdr:nvSpPr>
        <xdr:cNvPr id="3" name="TextBox 2">
          <a:hlinkClick xmlns:r="http://schemas.openxmlformats.org/officeDocument/2006/relationships" r:id="rId3"/>
        </xdr:cNvPr>
        <xdr:cNvSpPr txBox="1"/>
      </xdr:nvSpPr>
      <xdr:spPr>
        <a:xfrm>
          <a:off x="738188" y="177199"/>
          <a:ext cx="801041" cy="434677"/>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GCSE Overview</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2</xdr:col>
      <xdr:colOff>223704</xdr:colOff>
      <xdr:row>3</xdr:row>
      <xdr:rowOff>171450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76200"/>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376238</xdr:colOff>
      <xdr:row>0</xdr:row>
      <xdr:rowOff>139099</xdr:rowOff>
    </xdr:from>
    <xdr:to>
      <xdr:col>2</xdr:col>
      <xdr:colOff>1224904</xdr:colOff>
      <xdr:row>3</xdr:row>
      <xdr:rowOff>2276</xdr:rowOff>
    </xdr:to>
    <xdr:sp macro="" textlink="">
      <xdr:nvSpPr>
        <xdr:cNvPr id="3" name="TextBox 2">
          <a:hlinkClick xmlns:r="http://schemas.openxmlformats.org/officeDocument/2006/relationships" r:id="rId3"/>
        </xdr:cNvPr>
        <xdr:cNvSpPr txBox="1"/>
      </xdr:nvSpPr>
      <xdr:spPr>
        <a:xfrm>
          <a:off x="776288" y="139099"/>
          <a:ext cx="848666" cy="434677"/>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GCSE Overview</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547554</xdr:colOff>
      <xdr:row>3</xdr:row>
      <xdr:rowOff>95250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mason/.Shenfield%20Work/DJ/DATA%20SHEET/DJB%20SHEET%20Test%20presentation%20for%20Michelle%20-%20pages%20ta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OVERALL DATA"/>
      <sheetName val="Headlines"/>
      <sheetName val="School focus"/>
      <sheetName val="KS4 Overview"/>
      <sheetName val="GCSE overview"/>
      <sheetName val="%AC Subject Groups"/>
      <sheetName val="Grade Distribution"/>
      <sheetName val="BTEC overview"/>
      <sheetName val="Student data"/>
      <sheetName val="English"/>
      <sheetName val="Subject page 2"/>
      <sheetName val="Business"/>
      <sheetName val="Business BTEC"/>
      <sheetName val="Engineering"/>
      <sheetName val="HIGH"/>
      <sheetName val="MIDDLE"/>
      <sheetName val="LOW"/>
      <sheetName val="G&amp;T"/>
      <sheetName val="EAL"/>
      <sheetName val="PP"/>
      <sheetName val="CLA"/>
      <sheetName val="Boys"/>
      <sheetName val="Girls"/>
      <sheetName val="FSM"/>
      <sheetName val="SEN"/>
      <sheetName val="SEN K"/>
      <sheetName val="SEN S"/>
      <sheetName val="SEN M"/>
    </sheetNames>
    <sheetDataSet>
      <sheetData sheetId="0"/>
      <sheetData sheetId="1">
        <row r="2">
          <cell r="C2" t="str">
            <v>M</v>
          </cell>
          <cell r="I2" t="str">
            <v>No</v>
          </cell>
          <cell r="P2" t="str">
            <v>10E/En4</v>
          </cell>
        </row>
        <row r="3">
          <cell r="C3" t="str">
            <v>M</v>
          </cell>
          <cell r="I3" t="str">
            <v>No</v>
          </cell>
          <cell r="P3" t="str">
            <v>10E/En3</v>
          </cell>
        </row>
        <row r="4">
          <cell r="C4" t="str">
            <v>M</v>
          </cell>
          <cell r="I4" t="str">
            <v>No</v>
          </cell>
          <cell r="P4" t="str">
            <v>10E/En2</v>
          </cell>
        </row>
        <row r="5">
          <cell r="C5" t="str">
            <v>M</v>
          </cell>
          <cell r="I5" t="str">
            <v>No</v>
          </cell>
          <cell r="P5" t="str">
            <v>10E/En1</v>
          </cell>
        </row>
        <row r="6">
          <cell r="C6" t="str">
            <v>M</v>
          </cell>
          <cell r="I6" t="str">
            <v>No</v>
          </cell>
          <cell r="P6" t="str">
            <v>10E/En4</v>
          </cell>
        </row>
        <row r="7">
          <cell r="C7" t="str">
            <v>F</v>
          </cell>
          <cell r="I7" t="str">
            <v>No</v>
          </cell>
          <cell r="P7" t="str">
            <v>10E/En2</v>
          </cell>
        </row>
        <row r="8">
          <cell r="C8" t="str">
            <v>F</v>
          </cell>
          <cell r="I8" t="str">
            <v>No</v>
          </cell>
          <cell r="P8" t="str">
            <v>10E/En2</v>
          </cell>
        </row>
        <row r="9">
          <cell r="C9" t="str">
            <v>F</v>
          </cell>
          <cell r="I9" t="str">
            <v>No</v>
          </cell>
          <cell r="P9" t="str">
            <v>10E/En2</v>
          </cell>
        </row>
        <row r="10">
          <cell r="C10" t="str">
            <v>M</v>
          </cell>
          <cell r="I10" t="str">
            <v>No</v>
          </cell>
          <cell r="P10" t="str">
            <v>10E/En5</v>
          </cell>
        </row>
        <row r="11">
          <cell r="C11" t="str">
            <v>M</v>
          </cell>
          <cell r="I11" t="str">
            <v>No</v>
          </cell>
          <cell r="P11" t="str">
            <v>10E/En3</v>
          </cell>
        </row>
        <row r="12">
          <cell r="C12" t="str">
            <v>F</v>
          </cell>
          <cell r="I12" t="str">
            <v>No</v>
          </cell>
          <cell r="P12" t="str">
            <v>10E/En2</v>
          </cell>
        </row>
        <row r="13">
          <cell r="C13" t="str">
            <v>F</v>
          </cell>
          <cell r="I13" t="str">
            <v>No</v>
          </cell>
          <cell r="P13" t="str">
            <v>10E/En4</v>
          </cell>
        </row>
        <row r="14">
          <cell r="C14" t="str">
            <v>M</v>
          </cell>
          <cell r="I14" t="str">
            <v>No</v>
          </cell>
          <cell r="P14" t="str">
            <v>10E/En4</v>
          </cell>
        </row>
        <row r="15">
          <cell r="C15" t="str">
            <v>F</v>
          </cell>
          <cell r="I15" t="str">
            <v>Yes</v>
          </cell>
          <cell r="P15" t="str">
            <v>10E/En1</v>
          </cell>
        </row>
        <row r="16">
          <cell r="C16" t="str">
            <v>F</v>
          </cell>
          <cell r="I16" t="str">
            <v>No</v>
          </cell>
          <cell r="P16" t="str">
            <v>10E/En3</v>
          </cell>
        </row>
        <row r="17">
          <cell r="C17" t="str">
            <v>M</v>
          </cell>
          <cell r="I17" t="str">
            <v>Yes</v>
          </cell>
          <cell r="P17" t="str">
            <v>10E/En3</v>
          </cell>
        </row>
        <row r="18">
          <cell r="C18" t="str">
            <v>M</v>
          </cell>
          <cell r="I18" t="str">
            <v>No</v>
          </cell>
          <cell r="P18" t="str">
            <v>10E/En2</v>
          </cell>
        </row>
        <row r="19">
          <cell r="C19" t="str">
            <v>F</v>
          </cell>
          <cell r="I19" t="str">
            <v>Yes</v>
          </cell>
          <cell r="P19" t="str">
            <v>10E/En3</v>
          </cell>
        </row>
        <row r="20">
          <cell r="C20" t="str">
            <v>F</v>
          </cell>
          <cell r="I20" t="str">
            <v>No</v>
          </cell>
          <cell r="P20" t="str">
            <v>10E/En2</v>
          </cell>
        </row>
        <row r="21">
          <cell r="C21" t="str">
            <v>M</v>
          </cell>
          <cell r="I21" t="str">
            <v>No</v>
          </cell>
          <cell r="P21" t="str">
            <v>10E/En4</v>
          </cell>
        </row>
        <row r="22">
          <cell r="C22" t="str">
            <v>F</v>
          </cell>
          <cell r="I22" t="str">
            <v>No</v>
          </cell>
          <cell r="P22" t="str">
            <v>10E/En5</v>
          </cell>
        </row>
        <row r="23">
          <cell r="C23" t="str">
            <v>M</v>
          </cell>
          <cell r="I23" t="str">
            <v>Yes</v>
          </cell>
          <cell r="P23" t="str">
            <v>10E/En5</v>
          </cell>
        </row>
        <row r="24">
          <cell r="C24" t="str">
            <v>F</v>
          </cell>
          <cell r="I24" t="str">
            <v>No</v>
          </cell>
          <cell r="P24" t="str">
            <v>10E/En3</v>
          </cell>
        </row>
        <row r="25">
          <cell r="C25" t="str">
            <v>F</v>
          </cell>
          <cell r="I25" t="str">
            <v>Yes</v>
          </cell>
          <cell r="P25" t="str">
            <v>10E/En2</v>
          </cell>
        </row>
        <row r="26">
          <cell r="C26" t="str">
            <v>M</v>
          </cell>
          <cell r="I26" t="str">
            <v>No</v>
          </cell>
          <cell r="P26" t="str">
            <v>10E/En2</v>
          </cell>
        </row>
        <row r="27">
          <cell r="C27" t="str">
            <v>M</v>
          </cell>
          <cell r="I27" t="str">
            <v>Yes</v>
          </cell>
          <cell r="P27" t="str">
            <v>10E/En2</v>
          </cell>
        </row>
        <row r="28">
          <cell r="C28" t="str">
            <v>F</v>
          </cell>
          <cell r="I28" t="str">
            <v>Yes</v>
          </cell>
          <cell r="P28" t="str">
            <v>10E/En4</v>
          </cell>
        </row>
        <row r="29">
          <cell r="C29" t="str">
            <v>F</v>
          </cell>
          <cell r="I29" t="str">
            <v>No</v>
          </cell>
          <cell r="P29" t="str">
            <v>10E/En1</v>
          </cell>
        </row>
        <row r="30">
          <cell r="C30" t="str">
            <v>M</v>
          </cell>
          <cell r="I30" t="str">
            <v>No</v>
          </cell>
          <cell r="P30" t="str">
            <v>10E/En1</v>
          </cell>
        </row>
        <row r="31">
          <cell r="C31" t="str">
            <v>M</v>
          </cell>
          <cell r="I31" t="str">
            <v>Yes</v>
          </cell>
          <cell r="P31" t="str">
            <v>10E/En2</v>
          </cell>
        </row>
        <row r="32">
          <cell r="C32" t="str">
            <v>M</v>
          </cell>
          <cell r="I32" t="str">
            <v>Yes</v>
          </cell>
          <cell r="P32" t="str">
            <v>10E/En5</v>
          </cell>
        </row>
        <row r="33">
          <cell r="C33" t="str">
            <v>M</v>
          </cell>
          <cell r="I33" t="str">
            <v>No</v>
          </cell>
          <cell r="P33" t="str">
            <v>10E/En4</v>
          </cell>
        </row>
        <row r="34">
          <cell r="C34" t="str">
            <v>F</v>
          </cell>
          <cell r="I34" t="str">
            <v>No</v>
          </cell>
          <cell r="P34" t="str">
            <v>10E/En3</v>
          </cell>
        </row>
        <row r="35">
          <cell r="C35" t="str">
            <v>M</v>
          </cell>
          <cell r="I35" t="str">
            <v>No</v>
          </cell>
          <cell r="P35" t="str">
            <v>10E/En3</v>
          </cell>
        </row>
        <row r="36">
          <cell r="C36" t="str">
            <v>F</v>
          </cell>
          <cell r="I36" t="str">
            <v>No</v>
          </cell>
          <cell r="P36" t="str">
            <v>10E/En1</v>
          </cell>
        </row>
        <row r="37">
          <cell r="C37" t="str">
            <v>M</v>
          </cell>
          <cell r="I37" t="str">
            <v>No</v>
          </cell>
          <cell r="P37" t="str">
            <v>10E/En2</v>
          </cell>
        </row>
        <row r="38">
          <cell r="C38" t="str">
            <v>M</v>
          </cell>
          <cell r="I38" t="str">
            <v>No</v>
          </cell>
          <cell r="P38" t="str">
            <v>10E/En4</v>
          </cell>
        </row>
        <row r="39">
          <cell r="C39" t="str">
            <v>F</v>
          </cell>
          <cell r="I39" t="str">
            <v>No</v>
          </cell>
          <cell r="P39" t="str">
            <v>10E/En3</v>
          </cell>
        </row>
        <row r="40">
          <cell r="C40" t="str">
            <v>M</v>
          </cell>
          <cell r="I40" t="str">
            <v>No</v>
          </cell>
          <cell r="P40" t="str">
            <v>10E/En1</v>
          </cell>
        </row>
        <row r="41">
          <cell r="C41" t="str">
            <v>F</v>
          </cell>
          <cell r="I41" t="str">
            <v>No</v>
          </cell>
          <cell r="P41" t="str">
            <v>10E/En1</v>
          </cell>
        </row>
        <row r="42">
          <cell r="C42" t="str">
            <v>M</v>
          </cell>
          <cell r="I42" t="str">
            <v>No</v>
          </cell>
          <cell r="P42" t="str">
            <v>10E/En3</v>
          </cell>
        </row>
        <row r="43">
          <cell r="C43" t="str">
            <v>M</v>
          </cell>
          <cell r="I43" t="str">
            <v>No</v>
          </cell>
          <cell r="P43" t="str">
            <v>10E/En2</v>
          </cell>
        </row>
        <row r="44">
          <cell r="C44" t="str">
            <v>M</v>
          </cell>
          <cell r="I44" t="str">
            <v>No</v>
          </cell>
          <cell r="P44" t="str">
            <v>10E/En4</v>
          </cell>
        </row>
        <row r="45">
          <cell r="C45" t="str">
            <v>M</v>
          </cell>
          <cell r="I45" t="str">
            <v>No</v>
          </cell>
        </row>
        <row r="46">
          <cell r="C46" t="str">
            <v>F</v>
          </cell>
          <cell r="I46" t="str">
            <v>No</v>
          </cell>
          <cell r="P46" t="str">
            <v>10E/En1</v>
          </cell>
        </row>
        <row r="47">
          <cell r="C47" t="str">
            <v>F</v>
          </cell>
          <cell r="I47" t="str">
            <v>No</v>
          </cell>
          <cell r="P47" t="str">
            <v>10E/En3</v>
          </cell>
        </row>
        <row r="48">
          <cell r="C48" t="str">
            <v>F</v>
          </cell>
          <cell r="I48" t="str">
            <v>No</v>
          </cell>
          <cell r="P48" t="str">
            <v>10E/En2</v>
          </cell>
        </row>
        <row r="49">
          <cell r="C49" t="str">
            <v>M</v>
          </cell>
          <cell r="I49" t="str">
            <v>Yes</v>
          </cell>
          <cell r="P49" t="str">
            <v>10E/En3</v>
          </cell>
        </row>
        <row r="50">
          <cell r="C50" t="str">
            <v>M</v>
          </cell>
          <cell r="I50" t="str">
            <v>No</v>
          </cell>
          <cell r="P50" t="str">
            <v>10E/En1</v>
          </cell>
        </row>
        <row r="51">
          <cell r="C51" t="str">
            <v>F</v>
          </cell>
          <cell r="I51" t="str">
            <v>Yes</v>
          </cell>
          <cell r="P51" t="str">
            <v>10E/En3</v>
          </cell>
        </row>
        <row r="52">
          <cell r="C52" t="str">
            <v>M</v>
          </cell>
          <cell r="I52" t="str">
            <v>No</v>
          </cell>
          <cell r="P52" t="str">
            <v>10E/En2</v>
          </cell>
        </row>
        <row r="53">
          <cell r="C53" t="str">
            <v>M</v>
          </cell>
          <cell r="I53" t="str">
            <v>No</v>
          </cell>
          <cell r="P53" t="str">
            <v>10E/En1</v>
          </cell>
        </row>
        <row r="54">
          <cell r="C54" t="str">
            <v>F</v>
          </cell>
          <cell r="I54" t="str">
            <v>No</v>
          </cell>
          <cell r="P54" t="str">
            <v>10E/En2</v>
          </cell>
        </row>
        <row r="55">
          <cell r="C55" t="str">
            <v>F</v>
          </cell>
          <cell r="I55" t="str">
            <v>No</v>
          </cell>
          <cell r="P55" t="str">
            <v>10E/En1</v>
          </cell>
        </row>
        <row r="56">
          <cell r="C56" t="str">
            <v>F</v>
          </cell>
          <cell r="I56" t="str">
            <v>No</v>
          </cell>
          <cell r="P56" t="str">
            <v>10E/En2</v>
          </cell>
        </row>
        <row r="57">
          <cell r="C57" t="str">
            <v>M</v>
          </cell>
          <cell r="I57" t="str">
            <v>No</v>
          </cell>
          <cell r="P57" t="str">
            <v>10E/En3</v>
          </cell>
        </row>
        <row r="58">
          <cell r="C58" t="str">
            <v>F</v>
          </cell>
          <cell r="I58" t="str">
            <v>No</v>
          </cell>
          <cell r="P58" t="str">
            <v>10E/En1</v>
          </cell>
        </row>
        <row r="59">
          <cell r="C59" t="str">
            <v>F</v>
          </cell>
          <cell r="I59" t="str">
            <v>No</v>
          </cell>
          <cell r="P59" t="str">
            <v>10E/En3</v>
          </cell>
        </row>
        <row r="60">
          <cell r="C60" t="str">
            <v>M</v>
          </cell>
          <cell r="I60" t="str">
            <v>No</v>
          </cell>
          <cell r="P60" t="str">
            <v>10E/En2</v>
          </cell>
        </row>
        <row r="61">
          <cell r="C61" t="str">
            <v>M</v>
          </cell>
          <cell r="I61" t="str">
            <v>No</v>
          </cell>
          <cell r="P61" t="str">
            <v>10E/En4</v>
          </cell>
        </row>
        <row r="62">
          <cell r="C62" t="str">
            <v>M</v>
          </cell>
          <cell r="I62" t="str">
            <v>Yes</v>
          </cell>
          <cell r="P62" t="str">
            <v>10E/En3</v>
          </cell>
        </row>
        <row r="63">
          <cell r="C63" t="str">
            <v>F</v>
          </cell>
          <cell r="I63" t="str">
            <v>No</v>
          </cell>
          <cell r="P63" t="str">
            <v>10E/En1</v>
          </cell>
        </row>
        <row r="64">
          <cell r="C64" t="str">
            <v>F</v>
          </cell>
          <cell r="I64" t="str">
            <v>Yes</v>
          </cell>
          <cell r="P64" t="str">
            <v>10E/En1</v>
          </cell>
        </row>
        <row r="65">
          <cell r="C65" t="str">
            <v>F</v>
          </cell>
          <cell r="I65" t="str">
            <v>No</v>
          </cell>
          <cell r="P65" t="str">
            <v>10E/En2</v>
          </cell>
        </row>
        <row r="66">
          <cell r="C66" t="str">
            <v>F</v>
          </cell>
          <cell r="I66" t="str">
            <v>No</v>
          </cell>
          <cell r="P66" t="str">
            <v>10E/En3</v>
          </cell>
        </row>
        <row r="67">
          <cell r="C67" t="str">
            <v>M</v>
          </cell>
          <cell r="I67" t="str">
            <v>No</v>
          </cell>
          <cell r="P67" t="str">
            <v>10E/En5</v>
          </cell>
        </row>
        <row r="68">
          <cell r="C68" t="str">
            <v>M</v>
          </cell>
          <cell r="I68" t="str">
            <v>No</v>
          </cell>
          <cell r="P68" t="str">
            <v>10E/En4</v>
          </cell>
        </row>
        <row r="69">
          <cell r="C69" t="str">
            <v>F</v>
          </cell>
          <cell r="I69" t="str">
            <v>No</v>
          </cell>
          <cell r="P69" t="str">
            <v>10E/En1</v>
          </cell>
        </row>
        <row r="70">
          <cell r="C70" t="str">
            <v>F</v>
          </cell>
          <cell r="I70" t="str">
            <v>No</v>
          </cell>
          <cell r="P70" t="str">
            <v>10E/En3</v>
          </cell>
        </row>
        <row r="71">
          <cell r="C71" t="str">
            <v>F</v>
          </cell>
          <cell r="I71" t="str">
            <v>No</v>
          </cell>
          <cell r="P71" t="str">
            <v>10E/En3</v>
          </cell>
        </row>
        <row r="72">
          <cell r="C72" t="str">
            <v>F</v>
          </cell>
          <cell r="I72" t="str">
            <v>No</v>
          </cell>
          <cell r="P72" t="str">
            <v>10E/En2</v>
          </cell>
        </row>
        <row r="73">
          <cell r="C73" t="str">
            <v>M</v>
          </cell>
          <cell r="I73" t="str">
            <v>No</v>
          </cell>
          <cell r="P73" t="str">
            <v>10E/En2</v>
          </cell>
        </row>
        <row r="74">
          <cell r="C74" t="str">
            <v>F</v>
          </cell>
          <cell r="I74" t="str">
            <v>No</v>
          </cell>
          <cell r="P74" t="str">
            <v>10E/En1</v>
          </cell>
        </row>
        <row r="75">
          <cell r="C75" t="str">
            <v>M</v>
          </cell>
          <cell r="I75" t="str">
            <v>No</v>
          </cell>
          <cell r="P75" t="str">
            <v>10E/En5</v>
          </cell>
        </row>
        <row r="76">
          <cell r="C76" t="str">
            <v>F</v>
          </cell>
          <cell r="I76" t="str">
            <v>No</v>
          </cell>
          <cell r="P76" t="str">
            <v>10E/En3</v>
          </cell>
        </row>
        <row r="77">
          <cell r="C77" t="str">
            <v>F</v>
          </cell>
          <cell r="I77" t="str">
            <v>No</v>
          </cell>
          <cell r="P77" t="str">
            <v>10E/En2</v>
          </cell>
        </row>
        <row r="78">
          <cell r="C78" t="str">
            <v>M</v>
          </cell>
          <cell r="I78" t="str">
            <v>No</v>
          </cell>
          <cell r="P78" t="str">
            <v>10E/En1</v>
          </cell>
        </row>
        <row r="79">
          <cell r="C79" t="str">
            <v>M</v>
          </cell>
          <cell r="I79" t="str">
            <v>No</v>
          </cell>
          <cell r="P79" t="str">
            <v>10E/En2</v>
          </cell>
        </row>
        <row r="80">
          <cell r="C80" t="str">
            <v>F</v>
          </cell>
          <cell r="I80" t="str">
            <v>No</v>
          </cell>
          <cell r="P80" t="str">
            <v>10E/En4</v>
          </cell>
        </row>
        <row r="81">
          <cell r="C81" t="str">
            <v>F</v>
          </cell>
          <cell r="I81" t="str">
            <v>No</v>
          </cell>
          <cell r="P81" t="str">
            <v>10E/En1</v>
          </cell>
        </row>
        <row r="82">
          <cell r="C82" t="str">
            <v>M</v>
          </cell>
          <cell r="I82" t="str">
            <v>No</v>
          </cell>
          <cell r="P82" t="str">
            <v>10E/En1</v>
          </cell>
        </row>
        <row r="83">
          <cell r="C83" t="str">
            <v>F</v>
          </cell>
          <cell r="I83" t="str">
            <v>Yes</v>
          </cell>
          <cell r="P83" t="str">
            <v>10E/En3</v>
          </cell>
        </row>
        <row r="84">
          <cell r="C84" t="str">
            <v>M</v>
          </cell>
          <cell r="I84" t="str">
            <v>No</v>
          </cell>
          <cell r="P84" t="str">
            <v>10E/En5</v>
          </cell>
        </row>
        <row r="85">
          <cell r="C85" t="str">
            <v>M</v>
          </cell>
          <cell r="I85" t="str">
            <v>No</v>
          </cell>
          <cell r="P85" t="str">
            <v>10E/En3</v>
          </cell>
        </row>
        <row r="86">
          <cell r="C86" t="str">
            <v>F</v>
          </cell>
          <cell r="I86" t="str">
            <v>No</v>
          </cell>
          <cell r="P86" t="str">
            <v>10E/En1</v>
          </cell>
        </row>
        <row r="87">
          <cell r="C87" t="str">
            <v>F</v>
          </cell>
          <cell r="I87" t="str">
            <v>Yes</v>
          </cell>
          <cell r="P87" t="str">
            <v>10E/En2</v>
          </cell>
        </row>
        <row r="88">
          <cell r="C88" t="str">
            <v>M</v>
          </cell>
          <cell r="I88" t="str">
            <v>No</v>
          </cell>
          <cell r="P88" t="str">
            <v>10E/En4</v>
          </cell>
        </row>
        <row r="89">
          <cell r="C89" t="str">
            <v>M</v>
          </cell>
          <cell r="I89" t="str">
            <v>No</v>
          </cell>
          <cell r="P89" t="str">
            <v>10E/En4</v>
          </cell>
        </row>
        <row r="90">
          <cell r="C90" t="str">
            <v>M</v>
          </cell>
          <cell r="I90" t="str">
            <v>No</v>
          </cell>
          <cell r="P90" t="str">
            <v>10E/En4</v>
          </cell>
        </row>
        <row r="91">
          <cell r="C91" t="str">
            <v>M</v>
          </cell>
          <cell r="I91" t="str">
            <v>No</v>
          </cell>
          <cell r="P91" t="str">
            <v>10E/En4</v>
          </cell>
        </row>
        <row r="92">
          <cell r="C92" t="str">
            <v>M</v>
          </cell>
          <cell r="I92" t="str">
            <v>No</v>
          </cell>
          <cell r="P92" t="str">
            <v>10E/En2</v>
          </cell>
        </row>
        <row r="93">
          <cell r="C93" t="str">
            <v>M</v>
          </cell>
          <cell r="I93" t="str">
            <v>No</v>
          </cell>
          <cell r="P93" t="str">
            <v>10E/En3</v>
          </cell>
        </row>
        <row r="94">
          <cell r="C94" t="str">
            <v>M</v>
          </cell>
          <cell r="I94" t="str">
            <v>Yes</v>
          </cell>
          <cell r="P94" t="str">
            <v>10E/En1</v>
          </cell>
        </row>
        <row r="95">
          <cell r="C95" t="str">
            <v>F</v>
          </cell>
          <cell r="I95" t="str">
            <v>Yes</v>
          </cell>
          <cell r="P95" t="str">
            <v>10E/En3</v>
          </cell>
        </row>
        <row r="96">
          <cell r="C96" t="str">
            <v>F</v>
          </cell>
          <cell r="I96" t="str">
            <v>No</v>
          </cell>
          <cell r="P96" t="str">
            <v>10E/En3</v>
          </cell>
        </row>
        <row r="97">
          <cell r="C97" t="str">
            <v>M</v>
          </cell>
          <cell r="I97" t="str">
            <v>Yes</v>
          </cell>
          <cell r="P97" t="str">
            <v>10E/En2</v>
          </cell>
        </row>
        <row r="98">
          <cell r="C98" t="str">
            <v>F</v>
          </cell>
          <cell r="I98" t="str">
            <v>No</v>
          </cell>
          <cell r="P98" t="str">
            <v>10E/En1</v>
          </cell>
        </row>
        <row r="99">
          <cell r="C99" t="str">
            <v>F</v>
          </cell>
          <cell r="I99" t="str">
            <v>No</v>
          </cell>
          <cell r="P99" t="str">
            <v>10E/En1</v>
          </cell>
        </row>
        <row r="100">
          <cell r="C100" t="str">
            <v>M</v>
          </cell>
          <cell r="I100" t="str">
            <v>No</v>
          </cell>
          <cell r="P100" t="str">
            <v>10E/En1</v>
          </cell>
        </row>
        <row r="101">
          <cell r="C101" t="str">
            <v>M</v>
          </cell>
          <cell r="I101" t="str">
            <v>No</v>
          </cell>
          <cell r="P101" t="str">
            <v>10E/En4</v>
          </cell>
        </row>
        <row r="102">
          <cell r="C102" t="str">
            <v>F</v>
          </cell>
          <cell r="I102" t="str">
            <v>No</v>
          </cell>
          <cell r="P102" t="str">
            <v>10E/En2</v>
          </cell>
        </row>
        <row r="103">
          <cell r="C103" t="str">
            <v>F</v>
          </cell>
          <cell r="I103" t="str">
            <v>No</v>
          </cell>
          <cell r="P103" t="str">
            <v>10E/En1</v>
          </cell>
        </row>
        <row r="104">
          <cell r="C104" t="str">
            <v>M</v>
          </cell>
          <cell r="I104" t="str">
            <v>No</v>
          </cell>
          <cell r="P104" t="str">
            <v>10E/En3</v>
          </cell>
        </row>
        <row r="105">
          <cell r="C105" t="str">
            <v>M</v>
          </cell>
          <cell r="I105" t="str">
            <v>No</v>
          </cell>
          <cell r="P105" t="str">
            <v>10E/En1</v>
          </cell>
        </row>
        <row r="106">
          <cell r="C106" t="str">
            <v>F</v>
          </cell>
          <cell r="I106" t="str">
            <v>No</v>
          </cell>
          <cell r="P106" t="str">
            <v>10E/En1</v>
          </cell>
        </row>
        <row r="107">
          <cell r="C107" t="str">
            <v>F</v>
          </cell>
          <cell r="I107" t="str">
            <v>No</v>
          </cell>
          <cell r="P107" t="str">
            <v>10E/En1</v>
          </cell>
        </row>
        <row r="108">
          <cell r="C108" t="str">
            <v>F</v>
          </cell>
          <cell r="I108" t="str">
            <v>No</v>
          </cell>
          <cell r="P108" t="str">
            <v>10E/En2</v>
          </cell>
        </row>
        <row r="109">
          <cell r="C109" t="str">
            <v>M</v>
          </cell>
          <cell r="I109" t="str">
            <v>No</v>
          </cell>
          <cell r="P109" t="str">
            <v>10E/En1</v>
          </cell>
        </row>
        <row r="110">
          <cell r="C110" t="str">
            <v>F</v>
          </cell>
          <cell r="I110" t="str">
            <v>Yes</v>
          </cell>
          <cell r="P110" t="str">
            <v>10E/En5</v>
          </cell>
        </row>
        <row r="111">
          <cell r="C111" t="str">
            <v>M</v>
          </cell>
          <cell r="I111" t="str">
            <v>No</v>
          </cell>
          <cell r="P111" t="str">
            <v>10E/En3</v>
          </cell>
        </row>
        <row r="112">
          <cell r="C112" t="str">
            <v>F</v>
          </cell>
          <cell r="I112" t="str">
            <v>No</v>
          </cell>
          <cell r="P112" t="str">
            <v>10E/En3</v>
          </cell>
        </row>
        <row r="113">
          <cell r="C113" t="str">
            <v>F</v>
          </cell>
          <cell r="I113" t="str">
            <v>No</v>
          </cell>
          <cell r="P113" t="str">
            <v>10E/En3</v>
          </cell>
        </row>
        <row r="114">
          <cell r="C114" t="str">
            <v>F</v>
          </cell>
          <cell r="I114" t="str">
            <v>No</v>
          </cell>
          <cell r="P114" t="str">
            <v>10E/En1</v>
          </cell>
        </row>
        <row r="115">
          <cell r="C115" t="str">
            <v>M</v>
          </cell>
          <cell r="I115" t="str">
            <v>No</v>
          </cell>
          <cell r="P115" t="str">
            <v>10E/En1</v>
          </cell>
        </row>
        <row r="116">
          <cell r="C116" t="str">
            <v>M</v>
          </cell>
          <cell r="I116" t="str">
            <v>No</v>
          </cell>
          <cell r="P116" t="str">
            <v>10E/En3</v>
          </cell>
        </row>
        <row r="117">
          <cell r="C117" t="str">
            <v>M</v>
          </cell>
          <cell r="I117" t="str">
            <v>No</v>
          </cell>
          <cell r="P117" t="str">
            <v>10E/En2</v>
          </cell>
        </row>
        <row r="118">
          <cell r="C118" t="str">
            <v>M</v>
          </cell>
          <cell r="I118" t="str">
            <v>Yes</v>
          </cell>
          <cell r="P118" t="str">
            <v>10E/En5</v>
          </cell>
        </row>
        <row r="119">
          <cell r="C119" t="str">
            <v>F</v>
          </cell>
          <cell r="I119" t="str">
            <v>No</v>
          </cell>
          <cell r="P119" t="str">
            <v>10E/En2</v>
          </cell>
        </row>
        <row r="120">
          <cell r="C120" t="str">
            <v>M</v>
          </cell>
          <cell r="I120" t="str">
            <v>No</v>
          </cell>
          <cell r="P120" t="str">
            <v>10E/En2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7.bin"/><Relationship Id="rId7"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drawing" Target="../drawings/drawing2.xml"/><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drawing" Target="../drawings/drawing4.xml"/><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comments" Target="../comments3.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vmlDrawing" Target="../drawings/vmlDrawing3.vml"/><Relationship Id="rId5" Type="http://schemas.openxmlformats.org/officeDocument/2006/relationships/drawing" Target="../drawings/drawing5.xml"/><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31"/>
  <sheetViews>
    <sheetView tabSelected="1" workbookViewId="0">
      <selection activeCell="M3" sqref="M3"/>
    </sheetView>
  </sheetViews>
  <sheetFormatPr defaultRowHeight="15" x14ac:dyDescent="0.25"/>
  <cols>
    <col min="1" max="1" width="9.140625" style="1"/>
    <col min="2" max="2" width="19.28515625" style="1" customWidth="1"/>
    <col min="3" max="3" width="11.85546875" style="1" customWidth="1"/>
    <col min="4" max="5" width="11.7109375" style="1" customWidth="1"/>
    <col min="6" max="6" width="11.85546875" style="1" customWidth="1"/>
    <col min="7" max="7" width="9.5703125" style="1" customWidth="1"/>
    <col min="8" max="8" width="8.7109375" style="1" customWidth="1"/>
    <col min="9" max="9" width="7.42578125" style="1" customWidth="1"/>
    <col min="10" max="10" width="9.5703125" style="1" customWidth="1"/>
    <col min="11" max="11" width="11.140625" style="1" customWidth="1"/>
    <col min="12" max="12" width="10.7109375" style="1" customWidth="1"/>
    <col min="13" max="13" width="11.140625" style="1" customWidth="1"/>
    <col min="14" max="14" width="11.85546875" style="1" customWidth="1"/>
    <col min="15" max="15" width="11" style="1" customWidth="1"/>
    <col min="16" max="16" width="10.7109375" style="1" customWidth="1"/>
    <col min="17" max="16384" width="9.140625" style="1"/>
  </cols>
  <sheetData>
    <row r="1" spans="2:21" ht="21.75" customHeight="1" x14ac:dyDescent="0.35">
      <c r="B1" s="25"/>
    </row>
    <row r="2" spans="2:21" ht="19.5" thickBot="1" x14ac:dyDescent="0.35">
      <c r="B2" s="128" t="s">
        <v>106</v>
      </c>
    </row>
    <row r="3" spans="2:21" ht="75.75" customHeight="1" x14ac:dyDescent="0.25">
      <c r="B3" s="96" t="s">
        <v>50</v>
      </c>
      <c r="C3" s="84" t="s">
        <v>110</v>
      </c>
      <c r="D3" s="84" t="s">
        <v>111</v>
      </c>
      <c r="E3" s="84" t="s">
        <v>112</v>
      </c>
      <c r="F3" s="84" t="s">
        <v>113</v>
      </c>
      <c r="G3" s="84" t="s">
        <v>114</v>
      </c>
      <c r="H3" s="84" t="s">
        <v>115</v>
      </c>
      <c r="I3" s="84" t="s">
        <v>116</v>
      </c>
      <c r="J3" s="84" t="s">
        <v>41</v>
      </c>
      <c r="K3" s="288" t="s">
        <v>0</v>
      </c>
      <c r="L3" s="293"/>
    </row>
    <row r="4" spans="2:21" x14ac:dyDescent="0.25">
      <c r="B4" s="97" t="s">
        <v>138</v>
      </c>
      <c r="C4" s="280" t="s">
        <v>2</v>
      </c>
      <c r="D4" s="280" t="s">
        <v>2</v>
      </c>
      <c r="E4" s="280" t="s">
        <v>2</v>
      </c>
      <c r="F4" s="280" t="s">
        <v>2</v>
      </c>
      <c r="G4" s="280" t="s">
        <v>2</v>
      </c>
      <c r="H4" s="280" t="s">
        <v>2</v>
      </c>
      <c r="I4" s="280">
        <v>0.97599999999999998</v>
      </c>
      <c r="J4" s="210">
        <v>4.07</v>
      </c>
      <c r="K4" s="289">
        <v>46.7</v>
      </c>
      <c r="L4" s="294"/>
    </row>
    <row r="5" spans="2:21" s="226" customFormat="1" x14ac:dyDescent="0.25">
      <c r="B5" s="97" t="s">
        <v>139</v>
      </c>
      <c r="C5" s="280">
        <v>0.37</v>
      </c>
      <c r="D5" s="280">
        <v>0.62</v>
      </c>
      <c r="E5" s="280">
        <v>0.44</v>
      </c>
      <c r="F5" s="280">
        <v>0.67</v>
      </c>
      <c r="G5" s="280">
        <v>0.1</v>
      </c>
      <c r="H5" s="280">
        <v>0.99</v>
      </c>
      <c r="I5" s="280">
        <v>1</v>
      </c>
      <c r="J5" s="210">
        <v>3.57</v>
      </c>
      <c r="K5" s="289">
        <v>44.9</v>
      </c>
      <c r="L5" s="294"/>
    </row>
    <row r="6" spans="2:21" x14ac:dyDescent="0.25">
      <c r="B6" s="97" t="s">
        <v>117</v>
      </c>
      <c r="C6" s="109">
        <v>0.11</v>
      </c>
      <c r="D6" s="109">
        <v>0.43</v>
      </c>
      <c r="E6" s="109">
        <v>0.34</v>
      </c>
      <c r="F6" s="109">
        <v>0.53</v>
      </c>
      <c r="G6" s="109">
        <v>0.09</v>
      </c>
      <c r="H6" s="109">
        <v>0.98</v>
      </c>
      <c r="I6" s="109">
        <v>1</v>
      </c>
      <c r="J6" s="210">
        <v>3.1</v>
      </c>
      <c r="K6" s="289">
        <v>40.06</v>
      </c>
      <c r="L6" s="294"/>
      <c r="N6" s="9"/>
      <c r="O6" s="209"/>
      <c r="P6" s="209"/>
      <c r="Q6" s="209"/>
      <c r="R6" s="209"/>
      <c r="S6" s="209"/>
      <c r="T6" s="209"/>
      <c r="U6" s="209"/>
    </row>
    <row r="7" spans="2:21" x14ac:dyDescent="0.25">
      <c r="B7" s="97" t="s">
        <v>126</v>
      </c>
      <c r="C7" s="30">
        <v>0.41</v>
      </c>
      <c r="D7" s="30">
        <v>0.66</v>
      </c>
      <c r="E7" s="30">
        <v>0.51</v>
      </c>
      <c r="F7" s="30">
        <v>0.71</v>
      </c>
      <c r="G7" s="30">
        <v>0.16</v>
      </c>
      <c r="H7" s="30">
        <v>0.97</v>
      </c>
      <c r="I7" s="30">
        <v>0.97</v>
      </c>
      <c r="J7" s="58">
        <v>3.76</v>
      </c>
      <c r="K7" s="290">
        <v>46.98</v>
      </c>
      <c r="L7" s="294"/>
    </row>
    <row r="8" spans="2:21" x14ac:dyDescent="0.25">
      <c r="B8" s="98" t="s">
        <v>127</v>
      </c>
      <c r="C8" s="33">
        <v>0.2413793103448276</v>
      </c>
      <c r="D8" s="33">
        <v>0.46551724137931033</v>
      </c>
      <c r="E8" s="33">
        <v>0.39080459770114945</v>
      </c>
      <c r="F8" s="33">
        <v>0.67816091954022983</v>
      </c>
      <c r="G8" s="33">
        <v>0.13793103448275862</v>
      </c>
      <c r="H8" s="33">
        <v>0.95977011494252873</v>
      </c>
      <c r="I8" s="33">
        <v>0.97701149425287359</v>
      </c>
      <c r="J8" s="34">
        <v>3.6416091954022987</v>
      </c>
      <c r="K8" s="291">
        <v>44.915229885057471</v>
      </c>
      <c r="L8" s="294"/>
    </row>
    <row r="9" spans="2:21" ht="15.75" thickBot="1" x14ac:dyDescent="0.3">
      <c r="B9" s="111" t="s">
        <v>144</v>
      </c>
      <c r="C9" s="112">
        <v>0.49</v>
      </c>
      <c r="D9" s="112">
        <v>0.74</v>
      </c>
      <c r="E9" s="112">
        <v>0.69</v>
      </c>
      <c r="F9" s="112">
        <v>0.83</v>
      </c>
      <c r="G9" s="112">
        <v>0.2</v>
      </c>
      <c r="H9" s="112">
        <v>0.98</v>
      </c>
      <c r="I9" s="112">
        <v>0.99</v>
      </c>
      <c r="J9" s="113">
        <v>4.37</v>
      </c>
      <c r="K9" s="292">
        <v>52.85</v>
      </c>
      <c r="L9" s="294"/>
    </row>
    <row r="10" spans="2:21" ht="15.75" thickBot="1" x14ac:dyDescent="0.3">
      <c r="B10" s="99"/>
      <c r="C10" s="295"/>
      <c r="D10" s="295"/>
      <c r="E10" s="295"/>
      <c r="F10" s="295"/>
      <c r="G10" s="295"/>
      <c r="H10" s="295"/>
      <c r="I10" s="295"/>
      <c r="J10" s="295"/>
      <c r="K10" s="295"/>
      <c r="L10" s="295"/>
      <c r="M10" s="295"/>
    </row>
    <row r="11" spans="2:21" ht="45.75" customHeight="1" x14ac:dyDescent="0.25">
      <c r="B11" s="136" t="s">
        <v>1</v>
      </c>
      <c r="C11" s="137" t="s">
        <v>32</v>
      </c>
      <c r="D11" s="137" t="s">
        <v>38</v>
      </c>
      <c r="E11" s="137" t="s">
        <v>43</v>
      </c>
      <c r="F11" s="138" t="s">
        <v>51</v>
      </c>
      <c r="G11" s="138" t="s">
        <v>52</v>
      </c>
      <c r="H11" s="138" t="s">
        <v>33</v>
      </c>
      <c r="I11" s="138" t="s">
        <v>39</v>
      </c>
      <c r="J11" s="138" t="s">
        <v>44</v>
      </c>
      <c r="K11" s="138" t="s">
        <v>3</v>
      </c>
      <c r="L11" s="138" t="s">
        <v>66</v>
      </c>
      <c r="M11" s="139" t="s">
        <v>67</v>
      </c>
    </row>
    <row r="12" spans="2:21" ht="15" customHeight="1" x14ac:dyDescent="0.25">
      <c r="B12" s="97" t="s">
        <v>138</v>
      </c>
      <c r="C12" s="280">
        <v>0.62</v>
      </c>
      <c r="D12" s="280">
        <v>0.78</v>
      </c>
      <c r="E12" s="280">
        <v>0.17299999999999999</v>
      </c>
      <c r="F12" s="280" t="s">
        <v>2</v>
      </c>
      <c r="G12" s="280" t="s">
        <v>2</v>
      </c>
      <c r="H12" s="280">
        <v>0.5</v>
      </c>
      <c r="I12" s="280">
        <v>0.72</v>
      </c>
      <c r="J12" s="280">
        <v>0.20399999999999999</v>
      </c>
      <c r="K12" s="280" t="s">
        <v>2</v>
      </c>
      <c r="L12" s="280">
        <v>0.432</v>
      </c>
      <c r="M12" s="279">
        <v>0.64600000000000002</v>
      </c>
    </row>
    <row r="13" spans="2:21" s="226" customFormat="1" ht="15" customHeight="1" x14ac:dyDescent="0.25">
      <c r="B13" s="97" t="s">
        <v>139</v>
      </c>
      <c r="C13" s="280">
        <v>0.57999999999999996</v>
      </c>
      <c r="D13" s="280">
        <v>0.78</v>
      </c>
      <c r="E13" s="280">
        <v>0.13</v>
      </c>
      <c r="F13" s="110">
        <v>4.22</v>
      </c>
      <c r="G13" s="110">
        <v>4.26</v>
      </c>
      <c r="H13" s="280">
        <v>0.44</v>
      </c>
      <c r="I13" s="280">
        <v>0.69</v>
      </c>
      <c r="J13" s="280">
        <v>0.12</v>
      </c>
      <c r="K13" s="110">
        <v>4.2699999999999996</v>
      </c>
      <c r="L13" s="280">
        <v>0.37</v>
      </c>
      <c r="M13" s="279">
        <v>0.63</v>
      </c>
    </row>
    <row r="14" spans="2:21" x14ac:dyDescent="0.25">
      <c r="B14" s="97" t="s">
        <v>117</v>
      </c>
      <c r="C14" s="207">
        <v>0.32</v>
      </c>
      <c r="D14" s="207">
        <v>0.53</v>
      </c>
      <c r="E14" s="207">
        <v>0.04</v>
      </c>
      <c r="F14" s="110">
        <v>3.66</v>
      </c>
      <c r="G14" s="110">
        <v>3.66</v>
      </c>
      <c r="H14" s="37">
        <v>0.24</v>
      </c>
      <c r="I14" s="37">
        <v>0.48</v>
      </c>
      <c r="J14" s="37">
        <v>7.0000000000000007E-2</v>
      </c>
      <c r="K14" s="110">
        <v>3.57</v>
      </c>
      <c r="L14" s="206">
        <v>0.16</v>
      </c>
      <c r="M14" s="219">
        <v>0.38</v>
      </c>
    </row>
    <row r="15" spans="2:21" x14ac:dyDescent="0.25">
      <c r="B15" s="97" t="s">
        <v>126</v>
      </c>
      <c r="C15" s="207">
        <v>0.59499999999999997</v>
      </c>
      <c r="D15" s="207">
        <v>0.8</v>
      </c>
      <c r="E15" s="207">
        <v>0.22297297297297297</v>
      </c>
      <c r="F15" s="110">
        <v>4.784313725490196</v>
      </c>
      <c r="G15" s="110">
        <v>4.66</v>
      </c>
      <c r="H15" s="37">
        <v>0.46405228758169936</v>
      </c>
      <c r="I15" s="37">
        <v>0.70588235294117652</v>
      </c>
      <c r="J15" s="37">
        <v>0.12418300653594772</v>
      </c>
      <c r="K15" s="110">
        <v>4.3006535947712417</v>
      </c>
      <c r="L15" s="206">
        <v>0.41830065359477125</v>
      </c>
      <c r="M15" s="219">
        <v>0.67320261437908502</v>
      </c>
    </row>
    <row r="16" spans="2:21" x14ac:dyDescent="0.25">
      <c r="B16" s="98" t="s">
        <v>127</v>
      </c>
      <c r="C16" s="35">
        <v>0.66</v>
      </c>
      <c r="D16" s="31">
        <v>0.86</v>
      </c>
      <c r="E16" s="31">
        <v>0.25</v>
      </c>
      <c r="F16" s="32">
        <v>5.07</v>
      </c>
      <c r="G16" s="39">
        <v>4.51</v>
      </c>
      <c r="H16" s="38">
        <v>0.28999999999999998</v>
      </c>
      <c r="I16" s="31">
        <v>0.5</v>
      </c>
      <c r="J16" s="31">
        <v>0.06</v>
      </c>
      <c r="K16" s="32">
        <v>3.59</v>
      </c>
      <c r="L16" s="38">
        <v>0.27</v>
      </c>
      <c r="M16" s="220">
        <v>0.47</v>
      </c>
      <c r="N16" s="3"/>
      <c r="O16" s="50"/>
    </row>
    <row r="17" spans="2:15" ht="15.75" thickBot="1" x14ac:dyDescent="0.3">
      <c r="B17" s="111" t="s">
        <v>144</v>
      </c>
      <c r="C17" s="116">
        <v>0.8</v>
      </c>
      <c r="D17" s="117">
        <v>0.92</v>
      </c>
      <c r="E17" s="117">
        <v>0.33</v>
      </c>
      <c r="F17" s="114">
        <v>5.4</v>
      </c>
      <c r="G17" s="114">
        <v>5.4</v>
      </c>
      <c r="H17" s="118">
        <v>0.54</v>
      </c>
      <c r="I17" s="117">
        <v>0.76</v>
      </c>
      <c r="J17" s="117">
        <v>0.16</v>
      </c>
      <c r="K17" s="119">
        <v>4.6900000000000004</v>
      </c>
      <c r="L17" s="118">
        <v>0.5</v>
      </c>
      <c r="M17" s="221">
        <v>0.76</v>
      </c>
      <c r="N17" s="3"/>
    </row>
    <row r="18" spans="2:15" ht="15.75" thickBot="1" x14ac:dyDescent="0.3">
      <c r="B18" s="99"/>
      <c r="C18" s="2"/>
      <c r="D18" s="2"/>
      <c r="E18" s="2"/>
      <c r="F18" s="2"/>
      <c r="G18" s="3"/>
      <c r="H18" s="3"/>
      <c r="N18" s="3"/>
    </row>
    <row r="19" spans="2:15" ht="15.75" thickBot="1" x14ac:dyDescent="0.3">
      <c r="B19" s="140" t="s">
        <v>49</v>
      </c>
      <c r="C19" s="84" t="s">
        <v>45</v>
      </c>
      <c r="D19" s="84" t="s">
        <v>14</v>
      </c>
      <c r="E19" s="84" t="s">
        <v>46</v>
      </c>
      <c r="F19" s="84" t="s">
        <v>47</v>
      </c>
      <c r="G19" s="281" t="s">
        <v>83</v>
      </c>
      <c r="H19" s="85" t="s">
        <v>48</v>
      </c>
      <c r="I19" s="3"/>
      <c r="J19" s="3"/>
      <c r="N19" s="3"/>
    </row>
    <row r="20" spans="2:15" x14ac:dyDescent="0.25">
      <c r="B20" s="97" t="s">
        <v>138</v>
      </c>
      <c r="C20" s="282">
        <v>4.96</v>
      </c>
      <c r="D20" s="282">
        <v>4.53</v>
      </c>
      <c r="E20" s="282">
        <v>4.5</v>
      </c>
      <c r="F20" s="282" t="s">
        <v>2</v>
      </c>
      <c r="G20" s="282">
        <v>3.68</v>
      </c>
      <c r="H20" s="282">
        <v>2.2799999999999998</v>
      </c>
      <c r="I20" s="3"/>
      <c r="J20" s="3"/>
      <c r="N20" s="3"/>
    </row>
    <row r="21" spans="2:15" s="226" customFormat="1" x14ac:dyDescent="0.25">
      <c r="B21" s="97" t="s">
        <v>139</v>
      </c>
      <c r="C21" s="282">
        <v>4.74</v>
      </c>
      <c r="D21" s="282">
        <v>4.2699999999999996</v>
      </c>
      <c r="E21" s="282">
        <v>4.47</v>
      </c>
      <c r="F21" s="282">
        <v>3.93</v>
      </c>
      <c r="G21" s="282">
        <v>2.81</v>
      </c>
      <c r="H21" s="282">
        <v>1.17</v>
      </c>
      <c r="I21" s="3"/>
      <c r="J21" s="3"/>
      <c r="N21" s="3"/>
    </row>
    <row r="22" spans="2:15" x14ac:dyDescent="0.25">
      <c r="B22" s="97" t="s">
        <v>117</v>
      </c>
      <c r="C22" s="162">
        <v>3.6344827586206896</v>
      </c>
      <c r="D22" s="162">
        <v>3.4466666666666668</v>
      </c>
      <c r="E22" s="162">
        <v>3.9078947368421053</v>
      </c>
      <c r="F22" s="162">
        <v>3.3552631578947367</v>
      </c>
      <c r="G22" s="162">
        <v>2.7302631578947367</v>
      </c>
      <c r="H22" s="163">
        <v>0.92763157894736847</v>
      </c>
      <c r="I22" s="3"/>
      <c r="J22" s="3"/>
      <c r="N22" s="3"/>
    </row>
    <row r="23" spans="2:15" x14ac:dyDescent="0.25">
      <c r="B23" s="97" t="s">
        <v>126</v>
      </c>
      <c r="C23" s="162">
        <v>4.9411764705882355</v>
      </c>
      <c r="D23" s="162">
        <v>4.3006535947712417</v>
      </c>
      <c r="E23" s="162">
        <v>4.6209150326797381</v>
      </c>
      <c r="F23" s="162">
        <v>4.34</v>
      </c>
      <c r="G23" s="162">
        <v>3.2091503267973858</v>
      </c>
      <c r="H23" s="163">
        <v>1.2810457516339868</v>
      </c>
      <c r="I23" s="2"/>
      <c r="N23" s="3"/>
      <c r="O23" s="3"/>
    </row>
    <row r="24" spans="2:15" x14ac:dyDescent="0.25">
      <c r="B24" s="98" t="s">
        <v>127</v>
      </c>
      <c r="C24" s="161">
        <v>5.27</v>
      </c>
      <c r="D24" s="161">
        <v>3.59</v>
      </c>
      <c r="E24" s="161">
        <v>4.47</v>
      </c>
      <c r="F24" s="161">
        <v>4.08</v>
      </c>
      <c r="G24" s="161">
        <v>3.43</v>
      </c>
      <c r="H24" s="182">
        <v>1.1399999999999999</v>
      </c>
      <c r="I24" s="2"/>
      <c r="N24" s="3"/>
      <c r="O24" s="3"/>
    </row>
    <row r="25" spans="2:15" ht="15.75" thickBot="1" x14ac:dyDescent="0.3">
      <c r="B25" s="111" t="s">
        <v>144</v>
      </c>
      <c r="C25" s="114">
        <v>5.79</v>
      </c>
      <c r="D25" s="114">
        <v>4.6900000000000004</v>
      </c>
      <c r="E25" s="114">
        <v>5.05</v>
      </c>
      <c r="F25" s="114">
        <v>4.74</v>
      </c>
      <c r="G25" s="114">
        <v>4.3600000000000003</v>
      </c>
      <c r="H25" s="115">
        <v>1.71</v>
      </c>
      <c r="I25" s="2"/>
    </row>
    <row r="26" spans="2:15" x14ac:dyDescent="0.25">
      <c r="I26" s="2"/>
    </row>
    <row r="27" spans="2:15" x14ac:dyDescent="0.25">
      <c r="I27" s="2"/>
    </row>
    <row r="28" spans="2:15" x14ac:dyDescent="0.25">
      <c r="I28" s="2"/>
    </row>
    <row r="29" spans="2:15" x14ac:dyDescent="0.25">
      <c r="I29" s="2"/>
    </row>
    <row r="30" spans="2:15" x14ac:dyDescent="0.25">
      <c r="I30" s="4"/>
    </row>
    <row r="31" spans="2:15" x14ac:dyDescent="0.25">
      <c r="I31" s="2"/>
    </row>
  </sheetData>
  <customSheetViews>
    <customSheetView guid="{8762D6F1-DE76-4F06-B9D6-B302C826DC47}">
      <selection activeCell="C9" sqref="C9"/>
      <pageMargins left="0.7" right="0.7" top="0.75" bottom="0.75" header="0.3" footer="0.3"/>
    </customSheetView>
    <customSheetView guid="{9390C81B-0B2D-465B-841E-420A136DC203}" topLeftCell="B1">
      <selection activeCell="K40" sqref="K40"/>
      <pageMargins left="0.7" right="0.7" top="0.75" bottom="0.75" header="0.3" footer="0.3"/>
      <pageSetup orientation="landscape" r:id="rId1"/>
    </customSheetView>
    <customSheetView guid="{27AA63E9-BCA1-4714-9A52-BCF43A307A8C}">
      <selection activeCell="H27" sqref="H27"/>
      <pageMargins left="0.7" right="0.7" top="0.75" bottom="0.75" header="0.3" footer="0.3"/>
      <pageSetup orientation="landscape" r:id="rId2"/>
    </customSheetView>
    <customSheetView guid="{23395D03-89BE-4DF3-B79C-D3641E8B847E}">
      <selection activeCell="S15" sqref="S15"/>
      <pageMargins left="0.7" right="0.7" top="0.75" bottom="0.75" header="0.3" footer="0.3"/>
      <pageSetup orientation="landscape" r:id="rId3"/>
    </customSheetView>
  </customSheetViews>
  <mergeCells count="1">
    <mergeCell ref="C10:M10"/>
  </mergeCells>
  <pageMargins left="0.7" right="0.7" top="0.75" bottom="0.75" header="0.3" footer="0.3"/>
  <pageSetup orientation="landscape" r:id="rId4"/>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0"/>
  <sheetViews>
    <sheetView zoomScale="70" zoomScaleNormal="70" workbookViewId="0">
      <pane xSplit="4" ySplit="2" topLeftCell="E21" activePane="bottomRight" state="frozen"/>
      <selection pane="topRight" activeCell="E1" sqref="E1"/>
      <selection pane="bottomLeft" activeCell="A3" sqref="A3"/>
      <selection pane="bottomRight" activeCell="N2" sqref="N1:N1048576"/>
    </sheetView>
  </sheetViews>
  <sheetFormatPr defaultRowHeight="15" x14ac:dyDescent="0.25"/>
  <cols>
    <col min="1" max="1" width="13.140625" style="1" customWidth="1"/>
    <col min="2" max="2" width="18.140625" style="9" bestFit="1" customWidth="1"/>
    <col min="3" max="3" width="9.140625" style="52"/>
    <col min="4" max="4" width="17.85546875" style="1" customWidth="1"/>
    <col min="5" max="5" width="11.85546875" style="1" customWidth="1"/>
    <col min="6" max="6" width="12" style="1" bestFit="1" customWidth="1"/>
    <col min="7" max="7" width="10.5703125" style="1" customWidth="1"/>
    <col min="8" max="8" width="9.85546875" style="1" customWidth="1"/>
    <col min="9" max="9" width="7.28515625" style="1" customWidth="1"/>
    <col min="10" max="10" width="7.85546875" style="1" customWidth="1"/>
    <col min="11" max="11" width="7.140625" style="1" customWidth="1"/>
    <col min="12" max="12" width="7" style="27" customWidth="1"/>
    <col min="13" max="13" width="11.28515625" style="27" customWidth="1"/>
    <col min="14" max="14" width="0" style="27" hidden="1" customWidth="1"/>
    <col min="15" max="15" width="8.42578125" style="27" bestFit="1" customWidth="1"/>
    <col min="16" max="17" width="6.7109375" style="27" bestFit="1" customWidth="1"/>
    <col min="18" max="18" width="9.140625" style="27" customWidth="1"/>
    <col min="19" max="19" width="10" style="27" bestFit="1" customWidth="1"/>
    <col min="20" max="20" width="6.42578125" style="1" bestFit="1" customWidth="1"/>
    <col min="21" max="22" width="6.42578125" style="27" bestFit="1" customWidth="1"/>
    <col min="23" max="23" width="9.42578125" style="27" customWidth="1"/>
    <col min="24" max="24" width="7.42578125" style="1" bestFit="1" customWidth="1"/>
    <col min="25" max="25" width="7.42578125" style="27" bestFit="1" customWidth="1"/>
    <col min="26" max="26" width="9.140625" style="9"/>
    <col min="27" max="16384" width="9.140625" style="1"/>
  </cols>
  <sheetData>
    <row r="1" spans="2:26" ht="19.5" customHeight="1" thickBot="1" x14ac:dyDescent="0.3">
      <c r="E1" s="301"/>
      <c r="F1" s="301"/>
      <c r="G1" s="301"/>
      <c r="H1" s="301"/>
      <c r="I1" s="301"/>
      <c r="J1" s="301"/>
      <c r="K1" s="301"/>
      <c r="L1" s="301"/>
      <c r="M1" s="301"/>
      <c r="N1" s="301"/>
      <c r="O1" s="301"/>
      <c r="P1" s="301"/>
      <c r="Q1" s="301"/>
      <c r="R1" s="262"/>
      <c r="X1" s="300"/>
      <c r="Y1" s="300"/>
    </row>
    <row r="2" spans="2:26" ht="85.5" customHeight="1" thickBot="1" x14ac:dyDescent="0.3">
      <c r="B2" s="133" t="s">
        <v>4</v>
      </c>
      <c r="C2" s="134" t="s">
        <v>65</v>
      </c>
      <c r="D2" s="135"/>
      <c r="E2" s="84" t="s">
        <v>93</v>
      </c>
      <c r="F2" s="84" t="s">
        <v>94</v>
      </c>
      <c r="G2" s="84" t="s">
        <v>95</v>
      </c>
      <c r="H2" s="84" t="s">
        <v>96</v>
      </c>
      <c r="I2" s="84" t="s">
        <v>97</v>
      </c>
      <c r="J2" s="84" t="s">
        <v>98</v>
      </c>
      <c r="K2" s="84" t="s">
        <v>99</v>
      </c>
      <c r="L2" s="84" t="s">
        <v>41</v>
      </c>
      <c r="M2" s="84" t="s">
        <v>0</v>
      </c>
      <c r="N2" s="84" t="s">
        <v>42</v>
      </c>
      <c r="O2" s="143" t="s">
        <v>32</v>
      </c>
      <c r="P2" s="143" t="s">
        <v>38</v>
      </c>
      <c r="Q2" s="143" t="s">
        <v>43</v>
      </c>
      <c r="R2" s="84" t="s">
        <v>51</v>
      </c>
      <c r="S2" s="142" t="s">
        <v>52</v>
      </c>
      <c r="T2" s="141" t="s">
        <v>33</v>
      </c>
      <c r="U2" s="141" t="s">
        <v>39</v>
      </c>
      <c r="V2" s="141" t="s">
        <v>44</v>
      </c>
      <c r="W2" s="84" t="s">
        <v>3</v>
      </c>
      <c r="X2" s="141" t="s">
        <v>66</v>
      </c>
      <c r="Y2" s="144" t="s">
        <v>67</v>
      </c>
    </row>
    <row r="3" spans="2:26" x14ac:dyDescent="0.25">
      <c r="B3" s="296" t="s">
        <v>21</v>
      </c>
      <c r="C3" s="200">
        <v>144</v>
      </c>
      <c r="D3" s="64" t="s">
        <v>139</v>
      </c>
      <c r="E3" s="41">
        <v>0.36805555555555558</v>
      </c>
      <c r="F3" s="5">
        <v>0.61805555555555558</v>
      </c>
      <c r="G3" s="5">
        <v>0.44444444444444442</v>
      </c>
      <c r="H3" s="5">
        <v>0.66666666666666663</v>
      </c>
      <c r="I3" s="5">
        <v>0.10416666666666667</v>
      </c>
      <c r="J3" s="5">
        <v>0.99305555555555558</v>
      </c>
      <c r="K3" s="5">
        <v>1</v>
      </c>
      <c r="L3" s="6">
        <v>3.5650000000000008</v>
      </c>
      <c r="M3" s="6">
        <v>44.895833333333336</v>
      </c>
      <c r="N3" s="6">
        <v>-0.22</v>
      </c>
      <c r="O3" s="5">
        <v>0.57638888888888884</v>
      </c>
      <c r="P3" s="5">
        <v>0.77777777777777779</v>
      </c>
      <c r="Q3" s="5">
        <v>0.13194444444444445</v>
      </c>
      <c r="R3" s="6">
        <v>4.2222222222222223</v>
      </c>
      <c r="S3" s="6">
        <v>4.2638888888888893</v>
      </c>
      <c r="T3" s="5">
        <v>0.4375</v>
      </c>
      <c r="U3" s="5">
        <v>0.69444444444444442</v>
      </c>
      <c r="V3" s="5">
        <v>0.11805555555555555</v>
      </c>
      <c r="W3" s="6">
        <v>4.270833333333333</v>
      </c>
      <c r="X3" s="5">
        <v>0.36805555555555558</v>
      </c>
      <c r="Y3" s="71">
        <v>0.63194444444444442</v>
      </c>
    </row>
    <row r="4" spans="2:26" s="226" customFormat="1" x14ac:dyDescent="0.25">
      <c r="B4" s="297"/>
      <c r="C4" s="283">
        <v>153</v>
      </c>
      <c r="D4" s="284" t="s">
        <v>126</v>
      </c>
      <c r="E4" s="285">
        <v>0.40522875816993464</v>
      </c>
      <c r="F4" s="286">
        <v>0.66013071895424835</v>
      </c>
      <c r="G4" s="286">
        <v>0.50980392156862742</v>
      </c>
      <c r="H4" s="286">
        <v>0.70588235294117652</v>
      </c>
      <c r="I4" s="286">
        <v>0.16339869281045752</v>
      </c>
      <c r="J4" s="286">
        <v>0.9673202614379085</v>
      </c>
      <c r="K4" s="286">
        <v>0.9673202614379085</v>
      </c>
      <c r="L4" s="287">
        <v>3.7593464052287571</v>
      </c>
      <c r="M4" s="287">
        <v>46.978758169934643</v>
      </c>
      <c r="N4" s="287">
        <v>0.1453424657534246</v>
      </c>
      <c r="O4" s="286">
        <v>0.59477124183006536</v>
      </c>
      <c r="P4" s="286">
        <v>0.79738562091503273</v>
      </c>
      <c r="Q4" s="286">
        <v>0.21568627450980393</v>
      </c>
      <c r="R4" s="287">
        <v>4.784313725490196</v>
      </c>
      <c r="S4" s="287">
        <v>4.6554054054054053</v>
      </c>
      <c r="T4" s="286">
        <v>0.46405228758169936</v>
      </c>
      <c r="U4" s="286">
        <v>0.70588235294117652</v>
      </c>
      <c r="V4" s="286">
        <v>0.12418300653594772</v>
      </c>
      <c r="W4" s="287">
        <v>4.3006535947712417</v>
      </c>
      <c r="X4" s="286">
        <v>0.41830065359477125</v>
      </c>
      <c r="Y4" s="78">
        <v>0.67320261437908502</v>
      </c>
      <c r="Z4" s="9"/>
    </row>
    <row r="5" spans="2:26" x14ac:dyDescent="0.25">
      <c r="B5" s="297"/>
      <c r="C5" s="121">
        <v>174</v>
      </c>
      <c r="D5" s="65" t="s">
        <v>128</v>
      </c>
      <c r="E5" s="62">
        <v>0.2413793103448276</v>
      </c>
      <c r="F5" s="62">
        <v>0.46551724137931033</v>
      </c>
      <c r="G5" s="62">
        <v>0.39080459770114945</v>
      </c>
      <c r="H5" s="62">
        <v>0.67816091954022983</v>
      </c>
      <c r="I5" s="62">
        <v>0.13793103448275862</v>
      </c>
      <c r="J5" s="62">
        <v>0.95977011494252873</v>
      </c>
      <c r="K5" s="62">
        <v>0.97701149425287359</v>
      </c>
      <c r="L5" s="102">
        <v>3.6416091954022987</v>
      </c>
      <c r="M5" s="102">
        <v>44.915229885057471</v>
      </c>
      <c r="N5" s="102" t="s">
        <v>2</v>
      </c>
      <c r="O5" s="62">
        <v>0.66091954022988508</v>
      </c>
      <c r="P5" s="62">
        <v>0.85632183908045978</v>
      </c>
      <c r="Q5" s="62">
        <v>0.25287356321839083</v>
      </c>
      <c r="R5" s="102">
        <v>5.068965517241379</v>
      </c>
      <c r="S5" s="164">
        <v>4.4046242774566471</v>
      </c>
      <c r="T5" s="62">
        <v>0.28823529411764703</v>
      </c>
      <c r="U5" s="62">
        <v>0.5</v>
      </c>
      <c r="V5" s="62">
        <v>6.4705882352941183E-2</v>
      </c>
      <c r="W5" s="102">
        <v>3.5862068965517242</v>
      </c>
      <c r="X5" s="62">
        <v>0.27011494252873564</v>
      </c>
      <c r="Y5" s="63">
        <v>0.46551724137931033</v>
      </c>
    </row>
    <row r="6" spans="2:26" ht="15.75" thickBot="1" x14ac:dyDescent="0.3">
      <c r="B6" s="298"/>
      <c r="C6" s="180">
        <v>173</v>
      </c>
      <c r="D6" s="124" t="s">
        <v>143</v>
      </c>
      <c r="E6" s="104">
        <v>0.48554913294797686</v>
      </c>
      <c r="F6" s="104">
        <v>0.73988439306358378</v>
      </c>
      <c r="G6" s="104">
        <v>0.68786127167630062</v>
      </c>
      <c r="H6" s="104">
        <v>0.82658959537572252</v>
      </c>
      <c r="I6" s="104">
        <v>0.19653179190751446</v>
      </c>
      <c r="J6" s="104">
        <v>0.98265895953757221</v>
      </c>
      <c r="K6" s="104">
        <v>0.98843930635838151</v>
      </c>
      <c r="L6" s="125">
        <v>4.3713294797687858</v>
      </c>
      <c r="M6" s="125">
        <v>52.851156069364158</v>
      </c>
      <c r="N6" s="125" t="s">
        <v>2</v>
      </c>
      <c r="O6" s="104">
        <v>0.80346820809248554</v>
      </c>
      <c r="P6" s="104">
        <v>0.91907514450867056</v>
      </c>
      <c r="Q6" s="104">
        <v>0.32947976878612717</v>
      </c>
      <c r="R6" s="125">
        <v>5.398843930635838</v>
      </c>
      <c r="S6" s="181">
        <v>5.4046242774566471</v>
      </c>
      <c r="T6" s="104">
        <v>0.53757225433526012</v>
      </c>
      <c r="U6" s="104">
        <v>0.75722543352601157</v>
      </c>
      <c r="V6" s="104">
        <v>0.15606936416184972</v>
      </c>
      <c r="W6" s="125">
        <v>4.6936416184971099</v>
      </c>
      <c r="X6" s="104">
        <v>0.49710982658959535</v>
      </c>
      <c r="Y6" s="105">
        <v>0.75722543352601157</v>
      </c>
    </row>
    <row r="7" spans="2:26" s="226" customFormat="1" x14ac:dyDescent="0.25">
      <c r="B7" s="296" t="s">
        <v>5</v>
      </c>
      <c r="C7" s="200">
        <v>77</v>
      </c>
      <c r="D7" s="64" t="s">
        <v>139</v>
      </c>
      <c r="E7" s="41">
        <v>0.35064935064935066</v>
      </c>
      <c r="F7" s="5">
        <v>0.63636363636363635</v>
      </c>
      <c r="G7" s="5">
        <v>0.41558441558441561</v>
      </c>
      <c r="H7" s="5">
        <v>0.68831168831168832</v>
      </c>
      <c r="I7" s="5">
        <v>9.0909090909090912E-2</v>
      </c>
      <c r="J7" s="5">
        <v>0.98701298701298701</v>
      </c>
      <c r="K7" s="5">
        <v>1</v>
      </c>
      <c r="L7" s="6">
        <v>3.5002597402597391</v>
      </c>
      <c r="M7" s="6">
        <v>43.935064935064936</v>
      </c>
      <c r="N7" s="6">
        <v>-0.36</v>
      </c>
      <c r="O7" s="5">
        <v>0.53246753246753242</v>
      </c>
      <c r="P7" s="5">
        <v>0.76623376623376627</v>
      </c>
      <c r="Q7" s="5">
        <v>9.0909090909090912E-2</v>
      </c>
      <c r="R7" s="6">
        <v>4.0259740259740262</v>
      </c>
      <c r="S7" s="6">
        <v>4.0909090909090908</v>
      </c>
      <c r="T7" s="5">
        <v>0.41558441558441561</v>
      </c>
      <c r="U7" s="5">
        <v>0.72727272727272729</v>
      </c>
      <c r="V7" s="5">
        <v>0.11688311688311688</v>
      </c>
      <c r="W7" s="6">
        <v>4.3116883116883118</v>
      </c>
      <c r="X7" s="5">
        <v>0.35064935064935066</v>
      </c>
      <c r="Y7" s="71">
        <v>0.64935064935064934</v>
      </c>
      <c r="Z7" s="9"/>
    </row>
    <row r="8" spans="2:26" s="226" customFormat="1" x14ac:dyDescent="0.25">
      <c r="B8" s="297"/>
      <c r="C8" s="283">
        <v>77</v>
      </c>
      <c r="D8" s="284" t="s">
        <v>126</v>
      </c>
      <c r="E8" s="285">
        <v>0.37662337662337664</v>
      </c>
      <c r="F8" s="286">
        <v>0.61038961038961037</v>
      </c>
      <c r="G8" s="286">
        <v>0.40259740259740262</v>
      </c>
      <c r="H8" s="286">
        <v>0.64935064935064934</v>
      </c>
      <c r="I8" s="286">
        <v>0.18181818181818182</v>
      </c>
      <c r="J8" s="286">
        <v>0.93506493506493504</v>
      </c>
      <c r="K8" s="286">
        <v>0.93506493506493504</v>
      </c>
      <c r="L8" s="287">
        <v>3.5151948051948061</v>
      </c>
      <c r="M8" s="287">
        <v>43.56818181818182</v>
      </c>
      <c r="N8" s="287">
        <v>3.3972602739726056E-2</v>
      </c>
      <c r="O8" s="286">
        <v>0.50649350649350644</v>
      </c>
      <c r="P8" s="286">
        <v>0.70129870129870131</v>
      </c>
      <c r="Q8" s="286">
        <v>0.14285714285714285</v>
      </c>
      <c r="R8" s="287">
        <v>4.3246753246753249</v>
      </c>
      <c r="S8" s="287">
        <v>4.208333333333333</v>
      </c>
      <c r="T8" s="286">
        <v>0.42857142857142855</v>
      </c>
      <c r="U8" s="286">
        <v>0.67532467532467533</v>
      </c>
      <c r="V8" s="286">
        <v>0.15584415584415584</v>
      </c>
      <c r="W8" s="287">
        <v>4.2077922077922079</v>
      </c>
      <c r="X8" s="286">
        <v>0.38961038961038963</v>
      </c>
      <c r="Y8" s="78">
        <v>0.62337662337662336</v>
      </c>
      <c r="Z8" s="9"/>
    </row>
    <row r="9" spans="2:26" s="226" customFormat="1" x14ac:dyDescent="0.25">
      <c r="B9" s="297"/>
      <c r="C9" s="121">
        <v>96</v>
      </c>
      <c r="D9" s="65" t="s">
        <v>128</v>
      </c>
      <c r="E9" s="62">
        <v>0.15625</v>
      </c>
      <c r="F9" s="62">
        <v>0.44791666666666669</v>
      </c>
      <c r="G9" s="62">
        <v>0.3125</v>
      </c>
      <c r="H9" s="62">
        <v>0.64583333333333337</v>
      </c>
      <c r="I9" s="62">
        <v>7.2916666666666671E-2</v>
      </c>
      <c r="J9" s="62">
        <v>0.95833333333333337</v>
      </c>
      <c r="K9" s="62">
        <v>0.96875</v>
      </c>
      <c r="L9" s="102">
        <v>3.3264583333333331</v>
      </c>
      <c r="M9" s="102">
        <v>41.927083333333336</v>
      </c>
      <c r="N9" s="102" t="s">
        <v>2</v>
      </c>
      <c r="O9" s="62">
        <v>0.60416666666666663</v>
      </c>
      <c r="P9" s="62">
        <v>0.83333333333333337</v>
      </c>
      <c r="Q9" s="62">
        <v>0.15625</v>
      </c>
      <c r="R9" s="102">
        <v>4.666666666666667</v>
      </c>
      <c r="S9" s="164">
        <v>4.052083333333333</v>
      </c>
      <c r="T9" s="62">
        <v>0.22580645161290322</v>
      </c>
      <c r="U9" s="62">
        <v>0.4838709677419355</v>
      </c>
      <c r="V9" s="62">
        <v>2.1505376344086023E-2</v>
      </c>
      <c r="W9" s="102">
        <v>3.3541666666666665</v>
      </c>
      <c r="X9" s="62">
        <v>0.19791666666666666</v>
      </c>
      <c r="Y9" s="63">
        <v>0.44791666666666669</v>
      </c>
      <c r="Z9" s="9"/>
    </row>
    <row r="10" spans="2:26" s="226" customFormat="1" ht="15.75" thickBot="1" x14ac:dyDescent="0.3">
      <c r="B10" s="298"/>
      <c r="C10" s="180">
        <v>96</v>
      </c>
      <c r="D10" s="124" t="s">
        <v>143</v>
      </c>
      <c r="E10" s="104">
        <v>0.41666666666666669</v>
      </c>
      <c r="F10" s="104">
        <v>0.72916666666666663</v>
      </c>
      <c r="G10" s="104">
        <v>0.63541666666666663</v>
      </c>
      <c r="H10" s="104">
        <v>0.77083333333333337</v>
      </c>
      <c r="I10" s="104">
        <v>0.125</v>
      </c>
      <c r="J10" s="104">
        <v>0.96875</v>
      </c>
      <c r="K10" s="104">
        <v>0.97916666666666663</v>
      </c>
      <c r="L10" s="125">
        <v>3.9280208333333335</v>
      </c>
      <c r="M10" s="125">
        <v>48.833333333333336</v>
      </c>
      <c r="N10" s="125" t="s">
        <v>2</v>
      </c>
      <c r="O10" s="104">
        <v>0.72916666666666663</v>
      </c>
      <c r="P10" s="104">
        <v>0.88541666666666663</v>
      </c>
      <c r="Q10" s="104">
        <v>0.19791666666666666</v>
      </c>
      <c r="R10" s="125">
        <v>4.927083333333333</v>
      </c>
      <c r="S10" s="181">
        <v>4.895833333333333</v>
      </c>
      <c r="T10" s="104">
        <v>0.5</v>
      </c>
      <c r="U10" s="104">
        <v>0.75</v>
      </c>
      <c r="V10" s="104">
        <v>9.375E-2</v>
      </c>
      <c r="W10" s="125">
        <v>4.427083333333333</v>
      </c>
      <c r="X10" s="104">
        <v>0.42708333333333331</v>
      </c>
      <c r="Y10" s="105">
        <v>0.75</v>
      </c>
      <c r="Z10" s="9"/>
    </row>
    <row r="11" spans="2:26" s="226" customFormat="1" x14ac:dyDescent="0.25">
      <c r="B11" s="296" t="s">
        <v>6</v>
      </c>
      <c r="C11" s="200">
        <v>67</v>
      </c>
      <c r="D11" s="64" t="s">
        <v>139</v>
      </c>
      <c r="E11" s="41">
        <v>0.38805970149253732</v>
      </c>
      <c r="F11" s="5">
        <v>0.59701492537313428</v>
      </c>
      <c r="G11" s="5">
        <v>0.47761194029850745</v>
      </c>
      <c r="H11" s="5">
        <v>0.64179104477611937</v>
      </c>
      <c r="I11" s="5">
        <v>0.11940298507462686</v>
      </c>
      <c r="J11" s="5">
        <v>1</v>
      </c>
      <c r="K11" s="5">
        <v>1</v>
      </c>
      <c r="L11" s="6">
        <v>3.6394029850746259</v>
      </c>
      <c r="M11" s="6">
        <v>46</v>
      </c>
      <c r="N11" s="6">
        <v>-0.06</v>
      </c>
      <c r="O11" s="5">
        <v>0.62686567164179108</v>
      </c>
      <c r="P11" s="5">
        <v>0.79104477611940294</v>
      </c>
      <c r="Q11" s="5">
        <v>0.17910447761194029</v>
      </c>
      <c r="R11" s="6">
        <v>4.4477611940298507</v>
      </c>
      <c r="S11" s="6">
        <v>4.4626865671641793</v>
      </c>
      <c r="T11" s="5">
        <v>0.46268656716417911</v>
      </c>
      <c r="U11" s="5">
        <v>0.65671641791044777</v>
      </c>
      <c r="V11" s="5">
        <v>0.11940298507462686</v>
      </c>
      <c r="W11" s="6">
        <v>4.2238805970149258</v>
      </c>
      <c r="X11" s="5">
        <v>0.38805970149253732</v>
      </c>
      <c r="Y11" s="71">
        <v>0.61194029850746268</v>
      </c>
      <c r="Z11" s="9"/>
    </row>
    <row r="12" spans="2:26" s="226" customFormat="1" x14ac:dyDescent="0.25">
      <c r="B12" s="297"/>
      <c r="C12" s="283">
        <v>76</v>
      </c>
      <c r="D12" s="284" t="s">
        <v>126</v>
      </c>
      <c r="E12" s="285">
        <v>0.43421052631578949</v>
      </c>
      <c r="F12" s="286">
        <v>0.71052631578947367</v>
      </c>
      <c r="G12" s="286">
        <v>0.61842105263157898</v>
      </c>
      <c r="H12" s="286">
        <v>0.76315789473684215</v>
      </c>
      <c r="I12" s="286">
        <v>0.14473684210526316</v>
      </c>
      <c r="J12" s="286">
        <v>1</v>
      </c>
      <c r="K12" s="286">
        <v>1</v>
      </c>
      <c r="L12" s="287">
        <v>4.0067105263157918</v>
      </c>
      <c r="M12" s="287">
        <v>50.434210526315788</v>
      </c>
      <c r="N12" s="287">
        <v>0.25671232876712324</v>
      </c>
      <c r="O12" s="286">
        <v>0.68421052631578949</v>
      </c>
      <c r="P12" s="286">
        <v>0.89473684210526316</v>
      </c>
      <c r="Q12" s="286">
        <v>0.28947368421052633</v>
      </c>
      <c r="R12" s="287">
        <v>5.25</v>
      </c>
      <c r="S12" s="287">
        <v>5.0789473684210522</v>
      </c>
      <c r="T12" s="286">
        <v>0.5</v>
      </c>
      <c r="U12" s="286">
        <v>0.73684210526315785</v>
      </c>
      <c r="V12" s="286">
        <v>9.2105263157894732E-2</v>
      </c>
      <c r="W12" s="287">
        <v>4.3947368421052628</v>
      </c>
      <c r="X12" s="286">
        <v>0.44736842105263158</v>
      </c>
      <c r="Y12" s="78">
        <v>0.72368421052631582</v>
      </c>
      <c r="Z12" s="9"/>
    </row>
    <row r="13" spans="2:26" s="226" customFormat="1" x14ac:dyDescent="0.25">
      <c r="B13" s="297"/>
      <c r="C13" s="121">
        <v>78</v>
      </c>
      <c r="D13" s="65" t="s">
        <v>128</v>
      </c>
      <c r="E13" s="62">
        <v>0.34615384615384615</v>
      </c>
      <c r="F13" s="62">
        <v>0.48717948717948717</v>
      </c>
      <c r="G13" s="62">
        <v>0.48717948717948717</v>
      </c>
      <c r="H13" s="62">
        <v>0.71794871794871795</v>
      </c>
      <c r="I13" s="62">
        <v>0.21794871794871795</v>
      </c>
      <c r="J13" s="62">
        <v>0.96153846153846156</v>
      </c>
      <c r="K13" s="62">
        <v>0.98717948717948723</v>
      </c>
      <c r="L13" s="102">
        <v>4.0294871794871803</v>
      </c>
      <c r="M13" s="102">
        <v>48.592948717948715</v>
      </c>
      <c r="N13" s="102" t="s">
        <v>2</v>
      </c>
      <c r="O13" s="62">
        <v>0.73076923076923073</v>
      </c>
      <c r="P13" s="62">
        <v>0.88461538461538458</v>
      </c>
      <c r="Q13" s="62">
        <v>0.37179487179487181</v>
      </c>
      <c r="R13" s="102">
        <v>5.5641025641025639</v>
      </c>
      <c r="S13" s="164">
        <v>4.8441558441558445</v>
      </c>
      <c r="T13" s="62">
        <v>0.36363636363636365</v>
      </c>
      <c r="U13" s="62">
        <v>0.51948051948051943</v>
      </c>
      <c r="V13" s="62">
        <v>0.11688311688311688</v>
      </c>
      <c r="W13" s="102">
        <v>3.8717948717948718</v>
      </c>
      <c r="X13" s="62">
        <v>0.35897435897435898</v>
      </c>
      <c r="Y13" s="63">
        <v>0.48717948717948717</v>
      </c>
      <c r="Z13" s="9"/>
    </row>
    <row r="14" spans="2:26" s="226" customFormat="1" ht="15.75" thickBot="1" x14ac:dyDescent="0.3">
      <c r="B14" s="298"/>
      <c r="C14" s="180">
        <v>77</v>
      </c>
      <c r="D14" s="124" t="s">
        <v>143</v>
      </c>
      <c r="E14" s="104">
        <v>0.5714285714285714</v>
      </c>
      <c r="F14" s="104">
        <v>0.75324675324675328</v>
      </c>
      <c r="G14" s="104">
        <v>0.75324675324675328</v>
      </c>
      <c r="H14" s="104">
        <v>0.89610389610389607</v>
      </c>
      <c r="I14" s="104">
        <v>0.2857142857142857</v>
      </c>
      <c r="J14" s="104">
        <v>1</v>
      </c>
      <c r="K14" s="104">
        <v>1</v>
      </c>
      <c r="L14" s="125">
        <v>4.9240259740259757</v>
      </c>
      <c r="M14" s="125">
        <v>57.86038961038961</v>
      </c>
      <c r="N14" s="125" t="s">
        <v>2</v>
      </c>
      <c r="O14" s="104">
        <v>0.89610389610389607</v>
      </c>
      <c r="P14" s="104">
        <v>0.96103896103896103</v>
      </c>
      <c r="Q14" s="104">
        <v>0.4935064935064935</v>
      </c>
      <c r="R14" s="125">
        <v>5.9870129870129869</v>
      </c>
      <c r="S14" s="181">
        <v>6.0389610389610393</v>
      </c>
      <c r="T14" s="104">
        <v>0.58441558441558439</v>
      </c>
      <c r="U14" s="104">
        <v>0.76623376623376627</v>
      </c>
      <c r="V14" s="104">
        <v>0.23376623376623376</v>
      </c>
      <c r="W14" s="125">
        <v>5.0259740259740262</v>
      </c>
      <c r="X14" s="104">
        <v>0.58441558441558439</v>
      </c>
      <c r="Y14" s="105">
        <v>0.76623376623376627</v>
      </c>
      <c r="Z14" s="9"/>
    </row>
    <row r="15" spans="2:26" s="226" customFormat="1" x14ac:dyDescent="0.25">
      <c r="B15" s="296" t="s">
        <v>53</v>
      </c>
      <c r="C15" s="200">
        <v>28</v>
      </c>
      <c r="D15" s="64" t="s">
        <v>139</v>
      </c>
      <c r="E15" s="41">
        <v>0.23076923076923078</v>
      </c>
      <c r="F15" s="5">
        <v>0.38461538461538464</v>
      </c>
      <c r="G15" s="5">
        <v>0.30769230769230771</v>
      </c>
      <c r="H15" s="5">
        <v>0.46153846153846156</v>
      </c>
      <c r="I15" s="5">
        <v>3.8461538461538464E-2</v>
      </c>
      <c r="J15" s="5">
        <v>1</v>
      </c>
      <c r="K15" s="5">
        <v>1</v>
      </c>
      <c r="L15" s="6">
        <v>3.0376923076923079</v>
      </c>
      <c r="M15" s="6">
        <v>38.28846153846154</v>
      </c>
      <c r="N15" s="6">
        <v>-0.42</v>
      </c>
      <c r="O15" s="5">
        <v>0.26923076923076922</v>
      </c>
      <c r="P15" s="5">
        <v>0.53846153846153844</v>
      </c>
      <c r="Q15" s="5">
        <v>7.6923076923076927E-2</v>
      </c>
      <c r="R15" s="6">
        <v>3.5</v>
      </c>
      <c r="S15" s="6">
        <v>3.3846153846153846</v>
      </c>
      <c r="T15" s="5">
        <v>0.34615384615384615</v>
      </c>
      <c r="U15" s="5">
        <v>0.53846153846153844</v>
      </c>
      <c r="V15" s="5">
        <v>0.15384615384615385</v>
      </c>
      <c r="W15" s="6">
        <v>3.8846153846153846</v>
      </c>
      <c r="X15" s="5">
        <v>0.23076923076923078</v>
      </c>
      <c r="Y15" s="71">
        <v>0.42307692307692307</v>
      </c>
      <c r="Z15" s="9"/>
    </row>
    <row r="16" spans="2:26" s="226" customFormat="1" x14ac:dyDescent="0.25">
      <c r="B16" s="297" t="s">
        <v>53</v>
      </c>
      <c r="C16" s="283">
        <v>24</v>
      </c>
      <c r="D16" s="284" t="s">
        <v>126</v>
      </c>
      <c r="E16" s="285">
        <v>0.25</v>
      </c>
      <c r="F16" s="286">
        <v>0.41666666666666669</v>
      </c>
      <c r="G16" s="286">
        <v>0.25</v>
      </c>
      <c r="H16" s="286">
        <v>0.41666666666666669</v>
      </c>
      <c r="I16" s="286">
        <v>4.1666666666666664E-2</v>
      </c>
      <c r="J16" s="286">
        <v>0.83333333333333337</v>
      </c>
      <c r="K16" s="286">
        <v>0.83333333333333337</v>
      </c>
      <c r="L16" s="287">
        <v>2.6391666666666667</v>
      </c>
      <c r="M16" s="287">
        <v>34.09375</v>
      </c>
      <c r="N16" s="287">
        <v>-0.18041666666666667</v>
      </c>
      <c r="O16" s="286">
        <v>0.33333333333333331</v>
      </c>
      <c r="P16" s="286">
        <v>0.54166666666666663</v>
      </c>
      <c r="Q16" s="286">
        <v>4.1666666666666664E-2</v>
      </c>
      <c r="R16" s="287">
        <v>3.5833333333333335</v>
      </c>
      <c r="S16" s="287">
        <v>3.6</v>
      </c>
      <c r="T16" s="286">
        <v>0.25</v>
      </c>
      <c r="U16" s="286">
        <v>0.5</v>
      </c>
      <c r="V16" s="286">
        <v>8.3333333333333329E-2</v>
      </c>
      <c r="W16" s="287">
        <v>3.125</v>
      </c>
      <c r="X16" s="286">
        <v>0.25</v>
      </c>
      <c r="Y16" s="78">
        <v>0.41666666666666669</v>
      </c>
      <c r="Z16" s="9"/>
    </row>
    <row r="17" spans="1:26" s="226" customFormat="1" x14ac:dyDescent="0.25">
      <c r="B17" s="297"/>
      <c r="C17" s="121">
        <v>31</v>
      </c>
      <c r="D17" s="65" t="s">
        <v>128</v>
      </c>
      <c r="E17" s="62">
        <v>9.6774193548387094E-2</v>
      </c>
      <c r="F17" s="62">
        <v>0.22580645161290322</v>
      </c>
      <c r="G17" s="62">
        <v>0.22580645161290322</v>
      </c>
      <c r="H17" s="62">
        <v>0.35483870967741937</v>
      </c>
      <c r="I17" s="62">
        <v>0</v>
      </c>
      <c r="J17" s="62">
        <v>0.93548387096774188</v>
      </c>
      <c r="K17" s="62">
        <v>0.93548387096774188</v>
      </c>
      <c r="L17" s="102">
        <v>2.7045161290322581</v>
      </c>
      <c r="M17" s="102">
        <v>33.338709677419352</v>
      </c>
      <c r="N17" s="102" t="s">
        <v>2</v>
      </c>
      <c r="O17" s="62">
        <v>0.5161290322580645</v>
      </c>
      <c r="P17" s="62">
        <v>0.80645161290322576</v>
      </c>
      <c r="Q17" s="62">
        <v>9.6774193548387094E-2</v>
      </c>
      <c r="R17" s="102">
        <v>4.387096774193548</v>
      </c>
      <c r="S17" s="164">
        <v>3.0666666666666669</v>
      </c>
      <c r="T17" s="62">
        <v>0.13793103448275862</v>
      </c>
      <c r="U17" s="62">
        <v>0.27586206896551724</v>
      </c>
      <c r="V17" s="62">
        <v>3.4482758620689655E-2</v>
      </c>
      <c r="W17" s="102">
        <v>2.6451612903225805</v>
      </c>
      <c r="X17" s="62">
        <v>0.12903225806451613</v>
      </c>
      <c r="Y17" s="63">
        <v>0.22580645161290322</v>
      </c>
      <c r="Z17" s="9"/>
    </row>
    <row r="18" spans="1:26" s="226" customFormat="1" ht="15.75" thickBot="1" x14ac:dyDescent="0.3">
      <c r="B18" s="298"/>
      <c r="C18" s="180">
        <v>30</v>
      </c>
      <c r="D18" s="124" t="s">
        <v>143</v>
      </c>
      <c r="E18" s="104">
        <v>0.2</v>
      </c>
      <c r="F18" s="104">
        <v>0.46666666666666667</v>
      </c>
      <c r="G18" s="104">
        <v>0.43333333333333335</v>
      </c>
      <c r="H18" s="104">
        <v>0.6333333333333333</v>
      </c>
      <c r="I18" s="104">
        <v>0.1</v>
      </c>
      <c r="J18" s="104">
        <v>0.96666666666666667</v>
      </c>
      <c r="K18" s="104">
        <v>0.96666666666666667</v>
      </c>
      <c r="L18" s="125">
        <v>3.4443333333333328</v>
      </c>
      <c r="M18" s="125">
        <v>41.833333333333336</v>
      </c>
      <c r="N18" s="125" t="s">
        <v>2</v>
      </c>
      <c r="O18" s="104">
        <v>0.6333333333333333</v>
      </c>
      <c r="P18" s="104">
        <v>0.83333333333333337</v>
      </c>
      <c r="Q18" s="104">
        <v>0.13333333333333333</v>
      </c>
      <c r="R18" s="125">
        <v>4.5666666666666664</v>
      </c>
      <c r="S18" s="181">
        <v>4.4333333333333336</v>
      </c>
      <c r="T18" s="104">
        <v>0.26666666666666666</v>
      </c>
      <c r="U18" s="104">
        <v>0.5</v>
      </c>
      <c r="V18" s="104">
        <v>6.6666666666666666E-2</v>
      </c>
      <c r="W18" s="125">
        <v>3.5</v>
      </c>
      <c r="X18" s="104">
        <v>0.2</v>
      </c>
      <c r="Y18" s="105">
        <v>0.5</v>
      </c>
      <c r="Z18" s="9"/>
    </row>
    <row r="19" spans="1:26" s="226" customFormat="1" x14ac:dyDescent="0.25">
      <c r="B19" s="296" t="s">
        <v>54</v>
      </c>
      <c r="C19" s="200">
        <v>116</v>
      </c>
      <c r="D19" s="64" t="s">
        <v>139</v>
      </c>
      <c r="E19" s="41">
        <v>0.39830508474576271</v>
      </c>
      <c r="F19" s="5">
        <v>0.66949152542372881</v>
      </c>
      <c r="G19" s="5">
        <v>0.47457627118644069</v>
      </c>
      <c r="H19" s="5">
        <v>0.71186440677966101</v>
      </c>
      <c r="I19" s="5">
        <v>0.11864406779661017</v>
      </c>
      <c r="J19" s="5">
        <v>0.99152542372881358</v>
      </c>
      <c r="K19" s="5">
        <v>1</v>
      </c>
      <c r="L19" s="6">
        <v>3.6811864406779673</v>
      </c>
      <c r="M19" s="6">
        <v>46.351694915254235</v>
      </c>
      <c r="N19" s="6">
        <v>-0.18</v>
      </c>
      <c r="O19" s="5">
        <v>0.64406779661016944</v>
      </c>
      <c r="P19" s="5">
        <v>0.83050847457627119</v>
      </c>
      <c r="Q19" s="5">
        <v>0.1440677966101695</v>
      </c>
      <c r="R19" s="6">
        <v>4.3813559322033901</v>
      </c>
      <c r="S19" s="6">
        <v>4.4576271186440675</v>
      </c>
      <c r="T19" s="5">
        <v>0.4576271186440678</v>
      </c>
      <c r="U19" s="5">
        <v>0.72881355932203384</v>
      </c>
      <c r="V19" s="5">
        <v>0.11016949152542373</v>
      </c>
      <c r="W19" s="6">
        <v>4.3559322033898304</v>
      </c>
      <c r="X19" s="5">
        <v>0.39830508474576271</v>
      </c>
      <c r="Y19" s="71">
        <v>0.67796610169491522</v>
      </c>
      <c r="Z19" s="9"/>
    </row>
    <row r="20" spans="1:26" s="226" customFormat="1" x14ac:dyDescent="0.25">
      <c r="B20" s="297" t="s">
        <v>54</v>
      </c>
      <c r="C20" s="283">
        <v>129</v>
      </c>
      <c r="D20" s="284" t="s">
        <v>126</v>
      </c>
      <c r="E20" s="285">
        <v>0.43410852713178294</v>
      </c>
      <c r="F20" s="286">
        <v>0.70542635658914732</v>
      </c>
      <c r="G20" s="286">
        <v>0.55813953488372092</v>
      </c>
      <c r="H20" s="286">
        <v>0.75968992248062017</v>
      </c>
      <c r="I20" s="286">
        <v>0.18604651162790697</v>
      </c>
      <c r="J20" s="286">
        <v>0.99224806201550386</v>
      </c>
      <c r="K20" s="286">
        <v>0.99224806201550386</v>
      </c>
      <c r="L20" s="287">
        <v>3.9677519379844961</v>
      </c>
      <c r="M20" s="287">
        <v>49.375968992248062</v>
      </c>
      <c r="N20" s="287">
        <v>0.2094262295081967</v>
      </c>
      <c r="O20" s="286">
        <v>0.64341085271317833</v>
      </c>
      <c r="P20" s="286">
        <v>0.84496124031007747</v>
      </c>
      <c r="Q20" s="286">
        <v>0.24806201550387597</v>
      </c>
      <c r="R20" s="287">
        <v>5.0077519379844961</v>
      </c>
      <c r="S20" s="287">
        <v>4.8203125</v>
      </c>
      <c r="T20" s="286">
        <v>0.50387596899224807</v>
      </c>
      <c r="U20" s="286">
        <v>0.7441860465116279</v>
      </c>
      <c r="V20" s="286">
        <v>0.13178294573643412</v>
      </c>
      <c r="W20" s="287">
        <v>4.5193798449612403</v>
      </c>
      <c r="X20" s="286">
        <v>0.44961240310077522</v>
      </c>
      <c r="Y20" s="78">
        <v>0.72093023255813948</v>
      </c>
      <c r="Z20" s="9"/>
    </row>
    <row r="21" spans="1:26" s="226" customFormat="1" x14ac:dyDescent="0.25">
      <c r="B21" s="297"/>
      <c r="C21" s="121">
        <v>143</v>
      </c>
      <c r="D21" s="65" t="s">
        <v>128</v>
      </c>
      <c r="E21" s="62">
        <v>0.27272727272727271</v>
      </c>
      <c r="F21" s="62">
        <v>0.5174825174825175</v>
      </c>
      <c r="G21" s="62">
        <v>0.42657342657342656</v>
      </c>
      <c r="H21" s="62">
        <v>0.74825174825174823</v>
      </c>
      <c r="I21" s="62">
        <v>0.16783216783216784</v>
      </c>
      <c r="J21" s="62">
        <v>0.965034965034965</v>
      </c>
      <c r="K21" s="62">
        <v>0.98601398601398604</v>
      </c>
      <c r="L21" s="102">
        <v>3.8447552447552442</v>
      </c>
      <c r="M21" s="102">
        <v>47.424825174825173</v>
      </c>
      <c r="N21" s="102" t="s">
        <v>2</v>
      </c>
      <c r="O21" s="62">
        <v>0.69230769230769229</v>
      </c>
      <c r="P21" s="62">
        <v>0.86713286713286708</v>
      </c>
      <c r="Q21" s="62">
        <v>0.28671328671328672</v>
      </c>
      <c r="R21" s="102">
        <v>5.2167832167832167</v>
      </c>
      <c r="S21" s="164">
        <v>4.685314685314685</v>
      </c>
      <c r="T21" s="62">
        <v>0.31914893617021278</v>
      </c>
      <c r="U21" s="62">
        <v>0.54609929078014185</v>
      </c>
      <c r="V21" s="62">
        <v>7.0921985815602842E-2</v>
      </c>
      <c r="W21" s="102">
        <v>3.7902097902097904</v>
      </c>
      <c r="X21" s="62">
        <v>0.30069930069930068</v>
      </c>
      <c r="Y21" s="63">
        <v>0.5174825174825175</v>
      </c>
      <c r="Z21" s="9"/>
    </row>
    <row r="22" spans="1:26" s="226" customFormat="1" ht="15.75" thickBot="1" x14ac:dyDescent="0.3">
      <c r="B22" s="298"/>
      <c r="C22" s="180">
        <v>143</v>
      </c>
      <c r="D22" s="124" t="s">
        <v>143</v>
      </c>
      <c r="E22" s="104">
        <v>0.54545454545454541</v>
      </c>
      <c r="F22" s="104">
        <v>0.79720279720279719</v>
      </c>
      <c r="G22" s="104">
        <v>0.74125874125874125</v>
      </c>
      <c r="H22" s="104">
        <v>0.86713286713286708</v>
      </c>
      <c r="I22" s="104">
        <v>0.21678321678321677</v>
      </c>
      <c r="J22" s="104">
        <v>0.98601398601398604</v>
      </c>
      <c r="K22" s="104">
        <v>0.99300699300699302</v>
      </c>
      <c r="L22" s="125">
        <v>4.5658041958041968</v>
      </c>
      <c r="M22" s="125">
        <v>55.162587412587413</v>
      </c>
      <c r="N22" s="125" t="s">
        <v>2</v>
      </c>
      <c r="O22" s="104">
        <v>0.83916083916083917</v>
      </c>
      <c r="P22" s="104">
        <v>0.93706293706293708</v>
      </c>
      <c r="Q22" s="104">
        <v>0.37062937062937062</v>
      </c>
      <c r="R22" s="125">
        <v>5.5734265734265733</v>
      </c>
      <c r="S22" s="181">
        <v>5.6083916083916083</v>
      </c>
      <c r="T22" s="104">
        <v>0.59440559440559437</v>
      </c>
      <c r="U22" s="104">
        <v>0.81118881118881114</v>
      </c>
      <c r="V22" s="104">
        <v>0.17482517482517482</v>
      </c>
      <c r="W22" s="125">
        <v>4.9440559440559442</v>
      </c>
      <c r="X22" s="104">
        <v>0.55944055944055948</v>
      </c>
      <c r="Y22" s="105">
        <v>0.81118881118881114</v>
      </c>
      <c r="Z22" s="9"/>
    </row>
    <row r="23" spans="1:26" s="226" customFormat="1" x14ac:dyDescent="0.25">
      <c r="B23" s="296" t="s">
        <v>55</v>
      </c>
      <c r="C23" s="200"/>
      <c r="D23" s="64" t="s">
        <v>139</v>
      </c>
      <c r="E23" s="40">
        <f t="shared" ref="E23:Y24" si="0">E15-E19</f>
        <v>-0.16753585397653192</v>
      </c>
      <c r="F23" s="31">
        <f t="shared" si="0"/>
        <v>-0.28487614080834417</v>
      </c>
      <c r="G23" s="62">
        <f t="shared" si="0"/>
        <v>-0.16688396349413298</v>
      </c>
      <c r="H23" s="62">
        <f t="shared" si="0"/>
        <v>-0.25032594524119944</v>
      </c>
      <c r="I23" s="62">
        <f t="shared" si="0"/>
        <v>-8.0182529335071709E-2</v>
      </c>
      <c r="J23" s="62">
        <f t="shared" si="0"/>
        <v>8.4745762711864181E-3</v>
      </c>
      <c r="K23" s="5">
        <f t="shared" si="0"/>
        <v>0</v>
      </c>
      <c r="L23" s="102">
        <f t="shared" si="0"/>
        <v>-0.64349413298565938</v>
      </c>
      <c r="M23" s="102">
        <f t="shared" si="0"/>
        <v>-8.0632333767926951</v>
      </c>
      <c r="N23" s="102">
        <f t="shared" si="0"/>
        <v>-0.24</v>
      </c>
      <c r="O23" s="62">
        <f t="shared" si="0"/>
        <v>-0.37483702737940022</v>
      </c>
      <c r="P23" s="62">
        <f t="shared" si="0"/>
        <v>-0.29204693611473276</v>
      </c>
      <c r="Q23" s="62">
        <f t="shared" si="0"/>
        <v>-6.7144719687092569E-2</v>
      </c>
      <c r="R23" s="102">
        <f t="shared" si="0"/>
        <v>-0.88135593220339015</v>
      </c>
      <c r="S23" s="102">
        <f t="shared" si="0"/>
        <v>-1.0730117340286829</v>
      </c>
      <c r="T23" s="62">
        <f t="shared" si="0"/>
        <v>-0.11147327249022165</v>
      </c>
      <c r="U23" s="62">
        <f t="shared" si="0"/>
        <v>-0.19035202086049541</v>
      </c>
      <c r="V23" s="62">
        <f t="shared" si="0"/>
        <v>4.3676662320730128E-2</v>
      </c>
      <c r="W23" s="102">
        <f t="shared" si="0"/>
        <v>-0.47131681877444587</v>
      </c>
      <c r="X23" s="62">
        <f t="shared" si="0"/>
        <v>-0.16753585397653192</v>
      </c>
      <c r="Y23" s="63">
        <f t="shared" si="0"/>
        <v>-0.25488917861799215</v>
      </c>
      <c r="Z23" s="9"/>
    </row>
    <row r="24" spans="1:26" ht="15.75" customHeight="1" x14ac:dyDescent="0.25">
      <c r="B24" s="297" t="s">
        <v>55</v>
      </c>
      <c r="C24" s="165"/>
      <c r="D24" s="284" t="s">
        <v>126</v>
      </c>
      <c r="E24" s="40">
        <f t="shared" si="0"/>
        <v>-0.18410852713178294</v>
      </c>
      <c r="F24" s="31">
        <f t="shared" si="0"/>
        <v>-0.28875968992248063</v>
      </c>
      <c r="G24" s="62">
        <f t="shared" si="0"/>
        <v>-0.30813953488372092</v>
      </c>
      <c r="H24" s="62">
        <f t="shared" si="0"/>
        <v>-0.34302325581395349</v>
      </c>
      <c r="I24" s="62">
        <f t="shared" si="0"/>
        <v>-0.14437984496124032</v>
      </c>
      <c r="J24" s="62">
        <f t="shared" si="0"/>
        <v>-0.15891472868217049</v>
      </c>
      <c r="K24" s="62">
        <f t="shared" si="0"/>
        <v>-0.15891472868217049</v>
      </c>
      <c r="L24" s="102">
        <f t="shared" si="0"/>
        <v>-1.3285852713178294</v>
      </c>
      <c r="M24" s="102">
        <f t="shared" si="0"/>
        <v>-15.282218992248062</v>
      </c>
      <c r="N24" s="102">
        <f t="shared" si="0"/>
        <v>-0.38984289617486334</v>
      </c>
      <c r="O24" s="62">
        <f t="shared" si="0"/>
        <v>-0.31007751937984501</v>
      </c>
      <c r="P24" s="62">
        <f t="shared" si="0"/>
        <v>-0.30329457364341084</v>
      </c>
      <c r="Q24" s="62">
        <f t="shared" si="0"/>
        <v>-0.20639534883720931</v>
      </c>
      <c r="R24" s="102">
        <f t="shared" si="0"/>
        <v>-1.4244186046511627</v>
      </c>
      <c r="S24" s="102">
        <f t="shared" si="0"/>
        <v>-1.2203124999999999</v>
      </c>
      <c r="T24" s="62">
        <f t="shared" si="0"/>
        <v>-0.25387596899224807</v>
      </c>
      <c r="U24" s="62">
        <f t="shared" si="0"/>
        <v>-0.2441860465116279</v>
      </c>
      <c r="V24" s="62">
        <f t="shared" si="0"/>
        <v>-4.8449612403100792E-2</v>
      </c>
      <c r="W24" s="102">
        <f t="shared" si="0"/>
        <v>-1.3943798449612403</v>
      </c>
      <c r="X24" s="62">
        <f t="shared" si="0"/>
        <v>-0.19961240310077522</v>
      </c>
      <c r="Y24" s="63">
        <f t="shared" si="0"/>
        <v>-0.3042635658914728</v>
      </c>
    </row>
    <row r="25" spans="1:26" x14ac:dyDescent="0.25">
      <c r="B25" s="297"/>
      <c r="C25" s="165"/>
      <c r="D25" s="65" t="s">
        <v>128</v>
      </c>
      <c r="E25" s="40">
        <f t="shared" ref="E25:M25" si="1">E17-E21</f>
        <v>-0.17595307917888561</v>
      </c>
      <c r="F25" s="31">
        <f t="shared" si="1"/>
        <v>-0.29167606586961425</v>
      </c>
      <c r="G25" s="62">
        <f t="shared" si="1"/>
        <v>-0.20076697496052334</v>
      </c>
      <c r="H25" s="62">
        <f t="shared" si="1"/>
        <v>-0.39341303857432885</v>
      </c>
      <c r="I25" s="62">
        <f t="shared" si="1"/>
        <v>-0.16783216783216784</v>
      </c>
      <c r="J25" s="62">
        <f t="shared" si="1"/>
        <v>-2.9551094067223116E-2</v>
      </c>
      <c r="K25" s="62">
        <f t="shared" si="1"/>
        <v>-5.0530115046244162E-2</v>
      </c>
      <c r="L25" s="102">
        <f t="shared" si="1"/>
        <v>-1.1402391157229861</v>
      </c>
      <c r="M25" s="102">
        <f t="shared" si="1"/>
        <v>-14.086115497405821</v>
      </c>
      <c r="N25" s="102" t="s">
        <v>2</v>
      </c>
      <c r="O25" s="62">
        <f t="shared" ref="O25:Y25" si="2">O17-O21</f>
        <v>-0.17617866004962779</v>
      </c>
      <c r="P25" s="62">
        <f t="shared" si="2"/>
        <v>-6.0681254229641324E-2</v>
      </c>
      <c r="Q25" s="62">
        <f t="shared" si="2"/>
        <v>-0.18993909316489963</v>
      </c>
      <c r="R25" s="102">
        <f t="shared" si="2"/>
        <v>-0.82968644258966862</v>
      </c>
      <c r="S25" s="102">
        <f t="shared" si="2"/>
        <v>-1.6186480186480181</v>
      </c>
      <c r="T25" s="62">
        <f t="shared" si="2"/>
        <v>-0.18121790168745416</v>
      </c>
      <c r="U25" s="62">
        <f t="shared" si="2"/>
        <v>-0.27023722181462462</v>
      </c>
      <c r="V25" s="62">
        <f t="shared" si="2"/>
        <v>-3.6439227194913187E-2</v>
      </c>
      <c r="W25" s="102">
        <f t="shared" si="2"/>
        <v>-1.1450484998872099</v>
      </c>
      <c r="X25" s="62">
        <f t="shared" si="2"/>
        <v>-0.17166704263478455</v>
      </c>
      <c r="Y25" s="63">
        <f t="shared" si="2"/>
        <v>-0.29167606586961425</v>
      </c>
    </row>
    <row r="26" spans="1:26" ht="15.75" thickBot="1" x14ac:dyDescent="0.3">
      <c r="B26" s="298"/>
      <c r="C26" s="166"/>
      <c r="D26" s="124" t="s">
        <v>143</v>
      </c>
      <c r="E26" s="66">
        <f t="shared" ref="E26:M26" si="3">E18-E22</f>
        <v>-0.3454545454545454</v>
      </c>
      <c r="F26" s="61">
        <f t="shared" si="3"/>
        <v>-0.33053613053613051</v>
      </c>
      <c r="G26" s="67">
        <f t="shared" si="3"/>
        <v>-0.3079254079254079</v>
      </c>
      <c r="H26" s="67">
        <f t="shared" si="3"/>
        <v>-0.23379953379953378</v>
      </c>
      <c r="I26" s="67">
        <f t="shared" si="3"/>
        <v>-0.11678321678321676</v>
      </c>
      <c r="J26" s="67">
        <f t="shared" si="3"/>
        <v>-1.9347319347319369E-2</v>
      </c>
      <c r="K26" s="67">
        <f t="shared" si="3"/>
        <v>-2.6340326340326348E-2</v>
      </c>
      <c r="L26" s="103">
        <f t="shared" si="3"/>
        <v>-1.121470862470864</v>
      </c>
      <c r="M26" s="103">
        <f t="shared" si="3"/>
        <v>-13.329254079254078</v>
      </c>
      <c r="N26" s="103" t="s">
        <v>2</v>
      </c>
      <c r="O26" s="67">
        <f t="shared" ref="O26:Y26" si="4">O18-O22</f>
        <v>-0.20582750582750586</v>
      </c>
      <c r="P26" s="67">
        <f t="shared" si="4"/>
        <v>-0.10372960372960371</v>
      </c>
      <c r="Q26" s="67">
        <f t="shared" si="4"/>
        <v>-0.23729603729603729</v>
      </c>
      <c r="R26" s="103">
        <f t="shared" si="4"/>
        <v>-1.0067599067599069</v>
      </c>
      <c r="S26" s="103">
        <f t="shared" si="4"/>
        <v>-1.1750582750582748</v>
      </c>
      <c r="T26" s="67">
        <f t="shared" si="4"/>
        <v>-0.32773892773892771</v>
      </c>
      <c r="U26" s="67">
        <f t="shared" si="4"/>
        <v>-0.31118881118881114</v>
      </c>
      <c r="V26" s="67">
        <f t="shared" si="4"/>
        <v>-0.10815850815850815</v>
      </c>
      <c r="W26" s="103">
        <f t="shared" si="4"/>
        <v>-1.4440559440559442</v>
      </c>
      <c r="X26" s="67">
        <f t="shared" si="4"/>
        <v>-0.35944055944055947</v>
      </c>
      <c r="Y26" s="68">
        <f t="shared" si="4"/>
        <v>-0.31118881118881114</v>
      </c>
    </row>
    <row r="27" spans="1:26" s="226" customFormat="1" x14ac:dyDescent="0.25">
      <c r="B27" s="296" t="s">
        <v>61</v>
      </c>
      <c r="C27" s="200">
        <v>1</v>
      </c>
      <c r="D27" s="64" t="s">
        <v>139</v>
      </c>
      <c r="E27" s="41">
        <v>0</v>
      </c>
      <c r="F27" s="5">
        <v>0</v>
      </c>
      <c r="G27" s="5">
        <v>0</v>
      </c>
      <c r="H27" s="5">
        <v>0</v>
      </c>
      <c r="I27" s="5">
        <v>0</v>
      </c>
      <c r="J27" s="5">
        <v>1</v>
      </c>
      <c r="K27" s="5">
        <v>1</v>
      </c>
      <c r="L27" s="6">
        <v>1.5</v>
      </c>
      <c r="M27" s="6">
        <v>18.75</v>
      </c>
      <c r="N27" s="6">
        <v>-1.89</v>
      </c>
      <c r="O27" s="5">
        <v>0</v>
      </c>
      <c r="P27" s="5">
        <v>0</v>
      </c>
      <c r="Q27" s="5">
        <v>0</v>
      </c>
      <c r="R27" s="6">
        <v>3</v>
      </c>
      <c r="S27" s="6">
        <v>2</v>
      </c>
      <c r="T27" s="5">
        <v>0</v>
      </c>
      <c r="U27" s="5">
        <v>0</v>
      </c>
      <c r="V27" s="5">
        <v>0</v>
      </c>
      <c r="W27" s="6">
        <v>2</v>
      </c>
      <c r="X27" s="5">
        <v>0</v>
      </c>
      <c r="Y27" s="71">
        <v>0</v>
      </c>
      <c r="Z27" s="9"/>
    </row>
    <row r="28" spans="1:26" s="226" customFormat="1" x14ac:dyDescent="0.25">
      <c r="B28" s="297" t="s">
        <v>61</v>
      </c>
      <c r="C28" s="283">
        <v>1</v>
      </c>
      <c r="D28" s="284" t="s">
        <v>126</v>
      </c>
      <c r="E28" s="285">
        <v>0</v>
      </c>
      <c r="F28" s="286">
        <v>0</v>
      </c>
      <c r="G28" s="286">
        <v>0</v>
      </c>
      <c r="H28" s="286">
        <v>0</v>
      </c>
      <c r="I28" s="286">
        <v>0</v>
      </c>
      <c r="J28" s="286">
        <v>1</v>
      </c>
      <c r="K28" s="286">
        <v>1</v>
      </c>
      <c r="L28" s="287">
        <v>2</v>
      </c>
      <c r="M28" s="287">
        <v>31</v>
      </c>
      <c r="N28" s="287">
        <v>1.35</v>
      </c>
      <c r="O28" s="286">
        <v>0</v>
      </c>
      <c r="P28" s="286">
        <v>1</v>
      </c>
      <c r="Q28" s="286">
        <v>0</v>
      </c>
      <c r="R28" s="287">
        <v>4</v>
      </c>
      <c r="S28" s="287">
        <v>3</v>
      </c>
      <c r="T28" s="286">
        <v>0</v>
      </c>
      <c r="U28" s="286">
        <v>0</v>
      </c>
      <c r="V28" s="286">
        <v>0</v>
      </c>
      <c r="W28" s="287">
        <v>2</v>
      </c>
      <c r="X28" s="286">
        <v>0</v>
      </c>
      <c r="Y28" s="78">
        <v>0</v>
      </c>
      <c r="Z28" s="9"/>
    </row>
    <row r="29" spans="1:26" s="226" customFormat="1" x14ac:dyDescent="0.25">
      <c r="B29" s="297"/>
      <c r="C29" s="121">
        <v>0</v>
      </c>
      <c r="D29" s="65" t="s">
        <v>128</v>
      </c>
      <c r="E29" s="62" t="s">
        <v>2</v>
      </c>
      <c r="F29" s="62" t="s">
        <v>2</v>
      </c>
      <c r="G29" s="62" t="s">
        <v>2</v>
      </c>
      <c r="H29" s="62" t="s">
        <v>2</v>
      </c>
      <c r="I29" s="62" t="s">
        <v>2</v>
      </c>
      <c r="J29" s="62" t="s">
        <v>2</v>
      </c>
      <c r="K29" s="62" t="s">
        <v>2</v>
      </c>
      <c r="L29" s="102" t="s">
        <v>2</v>
      </c>
      <c r="M29" s="102" t="s">
        <v>2</v>
      </c>
      <c r="N29" s="102" t="s">
        <v>2</v>
      </c>
      <c r="O29" s="62" t="s">
        <v>2</v>
      </c>
      <c r="P29" s="62" t="s">
        <v>2</v>
      </c>
      <c r="Q29" s="62" t="s">
        <v>2</v>
      </c>
      <c r="R29" s="102" t="s">
        <v>2</v>
      </c>
      <c r="S29" s="164" t="s">
        <v>2</v>
      </c>
      <c r="T29" s="62" t="s">
        <v>2</v>
      </c>
      <c r="U29" s="62" t="s">
        <v>2</v>
      </c>
      <c r="V29" s="62" t="s">
        <v>2</v>
      </c>
      <c r="W29" s="102" t="s">
        <v>2</v>
      </c>
      <c r="X29" s="62" t="s">
        <v>2</v>
      </c>
      <c r="Y29" s="63" t="s">
        <v>2</v>
      </c>
      <c r="Z29" s="9"/>
    </row>
    <row r="30" spans="1:26" s="226" customFormat="1" ht="15.75" thickBot="1" x14ac:dyDescent="0.3">
      <c r="B30" s="298"/>
      <c r="C30" s="180">
        <v>0</v>
      </c>
      <c r="D30" s="124" t="s">
        <v>143</v>
      </c>
      <c r="E30" s="62" t="s">
        <v>2</v>
      </c>
      <c r="F30" s="62" t="s">
        <v>2</v>
      </c>
      <c r="G30" s="62" t="s">
        <v>2</v>
      </c>
      <c r="H30" s="62" t="s">
        <v>2</v>
      </c>
      <c r="I30" s="62" t="s">
        <v>2</v>
      </c>
      <c r="J30" s="62" t="s">
        <v>2</v>
      </c>
      <c r="K30" s="62" t="s">
        <v>2</v>
      </c>
      <c r="L30" s="102" t="s">
        <v>2</v>
      </c>
      <c r="M30" s="102" t="s">
        <v>2</v>
      </c>
      <c r="N30" s="102" t="s">
        <v>2</v>
      </c>
      <c r="O30" s="62" t="s">
        <v>2</v>
      </c>
      <c r="P30" s="62" t="s">
        <v>2</v>
      </c>
      <c r="Q30" s="62" t="s">
        <v>2</v>
      </c>
      <c r="R30" s="102" t="s">
        <v>2</v>
      </c>
      <c r="S30" s="164" t="s">
        <v>2</v>
      </c>
      <c r="T30" s="62" t="s">
        <v>2</v>
      </c>
      <c r="U30" s="62" t="s">
        <v>2</v>
      </c>
      <c r="V30" s="62" t="s">
        <v>2</v>
      </c>
      <c r="W30" s="102" t="s">
        <v>2</v>
      </c>
      <c r="X30" s="62" t="s">
        <v>2</v>
      </c>
      <c r="Y30" s="63" t="s">
        <v>2</v>
      </c>
      <c r="Z30" s="9"/>
    </row>
    <row r="31" spans="1:26" s="226" customFormat="1" x14ac:dyDescent="0.25">
      <c r="A31" s="299" t="s">
        <v>137</v>
      </c>
      <c r="B31" s="296" t="s">
        <v>86</v>
      </c>
      <c r="C31" s="200">
        <v>54</v>
      </c>
      <c r="D31" s="64" t="s">
        <v>139</v>
      </c>
      <c r="E31" s="41">
        <v>0.62962962962962965</v>
      </c>
      <c r="F31" s="5">
        <v>0.87037037037037035</v>
      </c>
      <c r="G31" s="5">
        <v>0.72222222222222221</v>
      </c>
      <c r="H31" s="5">
        <v>0.90740740740740744</v>
      </c>
      <c r="I31" s="5">
        <v>0.24074074074074073</v>
      </c>
      <c r="J31" s="5">
        <v>1</v>
      </c>
      <c r="K31" s="5">
        <v>1</v>
      </c>
      <c r="L31" s="6">
        <v>4.5929629629629618</v>
      </c>
      <c r="M31" s="6">
        <v>55.453703703703702</v>
      </c>
      <c r="N31" s="6">
        <v>-0.35</v>
      </c>
      <c r="O31" s="5">
        <v>0.79629629629629628</v>
      </c>
      <c r="P31" s="5">
        <v>0.94444444444444442</v>
      </c>
      <c r="Q31" s="5">
        <v>0.24074074074074073</v>
      </c>
      <c r="R31" s="6">
        <v>5.0555555555555554</v>
      </c>
      <c r="S31" s="6">
        <v>5.0740740740740744</v>
      </c>
      <c r="T31" s="5">
        <v>0.7407407407407407</v>
      </c>
      <c r="U31" s="5">
        <v>0.96296296296296291</v>
      </c>
      <c r="V31" s="5">
        <v>0.25925925925925924</v>
      </c>
      <c r="W31" s="6">
        <v>5.5</v>
      </c>
      <c r="X31" s="5">
        <v>0.62962962962962965</v>
      </c>
      <c r="Y31" s="71">
        <v>0.90740740740740744</v>
      </c>
      <c r="Z31" s="9"/>
    </row>
    <row r="32" spans="1:26" s="226" customFormat="1" x14ac:dyDescent="0.25">
      <c r="A32" s="299"/>
      <c r="B32" s="297" t="s">
        <v>86</v>
      </c>
      <c r="C32" s="283">
        <v>54</v>
      </c>
      <c r="D32" s="284" t="s">
        <v>126</v>
      </c>
      <c r="E32" s="285">
        <v>0.68518518518518523</v>
      </c>
      <c r="F32" s="286">
        <v>0.88888888888888884</v>
      </c>
      <c r="G32" s="286">
        <v>0.7592592592592593</v>
      </c>
      <c r="H32" s="286">
        <v>0.92592592592592593</v>
      </c>
      <c r="I32" s="286">
        <v>0.27777777777777779</v>
      </c>
      <c r="J32" s="286">
        <v>1</v>
      </c>
      <c r="K32" s="286">
        <v>1</v>
      </c>
      <c r="L32" s="287">
        <v>4.7779629629629632</v>
      </c>
      <c r="M32" s="287">
        <v>57.935185185185183</v>
      </c>
      <c r="N32" s="287">
        <v>8.3333333333333575E-3</v>
      </c>
      <c r="O32" s="286">
        <v>0.81481481481481477</v>
      </c>
      <c r="P32" s="286">
        <v>0.94444444444444442</v>
      </c>
      <c r="Q32" s="286">
        <v>0.37037037037037035</v>
      </c>
      <c r="R32" s="287">
        <v>5.666666666666667</v>
      </c>
      <c r="S32" s="287">
        <v>5.6296296296296298</v>
      </c>
      <c r="T32" s="286">
        <v>0.7407407407407407</v>
      </c>
      <c r="U32" s="286">
        <v>0.92592592592592593</v>
      </c>
      <c r="V32" s="286">
        <v>0.27777777777777779</v>
      </c>
      <c r="W32" s="287">
        <v>5.5185185185185182</v>
      </c>
      <c r="X32" s="286">
        <v>0.70370370370370372</v>
      </c>
      <c r="Y32" s="78">
        <v>0.90740740740740744</v>
      </c>
      <c r="Z32" s="9"/>
    </row>
    <row r="33" spans="1:26" s="226" customFormat="1" x14ac:dyDescent="0.25">
      <c r="A33" s="299"/>
      <c r="B33" s="297"/>
      <c r="C33" s="121" t="s">
        <v>136</v>
      </c>
      <c r="D33" s="65" t="s">
        <v>128</v>
      </c>
      <c r="E33" s="62" t="s">
        <v>85</v>
      </c>
      <c r="F33" s="62" t="s">
        <v>85</v>
      </c>
      <c r="G33" s="62" t="s">
        <v>85</v>
      </c>
      <c r="H33" s="62" t="s">
        <v>85</v>
      </c>
      <c r="I33" s="62" t="s">
        <v>85</v>
      </c>
      <c r="J33" s="62" t="s">
        <v>85</v>
      </c>
      <c r="K33" s="62" t="s">
        <v>85</v>
      </c>
      <c r="L33" s="102" t="s">
        <v>85</v>
      </c>
      <c r="M33" s="102" t="s">
        <v>85</v>
      </c>
      <c r="N33" s="102" t="s">
        <v>85</v>
      </c>
      <c r="O33" s="62" t="s">
        <v>85</v>
      </c>
      <c r="P33" s="62" t="s">
        <v>85</v>
      </c>
      <c r="Q33" s="62" t="s">
        <v>85</v>
      </c>
      <c r="R33" s="102" t="s">
        <v>85</v>
      </c>
      <c r="S33" s="164" t="s">
        <v>85</v>
      </c>
      <c r="T33" s="62" t="s">
        <v>85</v>
      </c>
      <c r="U33" s="62" t="s">
        <v>85</v>
      </c>
      <c r="V33" s="62" t="s">
        <v>85</v>
      </c>
      <c r="W33" s="102" t="s">
        <v>85</v>
      </c>
      <c r="X33" s="62" t="s">
        <v>85</v>
      </c>
      <c r="Y33" s="63" t="s">
        <v>85</v>
      </c>
      <c r="Z33" s="9"/>
    </row>
    <row r="34" spans="1:26" s="226" customFormat="1" ht="15.75" thickBot="1" x14ac:dyDescent="0.3">
      <c r="A34" s="299"/>
      <c r="B34" s="298"/>
      <c r="C34" s="121" t="s">
        <v>136</v>
      </c>
      <c r="D34" s="124" t="s">
        <v>143</v>
      </c>
      <c r="E34" s="62" t="s">
        <v>2</v>
      </c>
      <c r="F34" s="62" t="s">
        <v>2</v>
      </c>
      <c r="G34" s="62" t="s">
        <v>2</v>
      </c>
      <c r="H34" s="62" t="s">
        <v>2</v>
      </c>
      <c r="I34" s="62" t="s">
        <v>2</v>
      </c>
      <c r="J34" s="62" t="s">
        <v>2</v>
      </c>
      <c r="K34" s="62" t="s">
        <v>2</v>
      </c>
      <c r="L34" s="102" t="s">
        <v>2</v>
      </c>
      <c r="M34" s="102" t="s">
        <v>2</v>
      </c>
      <c r="N34" s="102" t="s">
        <v>2</v>
      </c>
      <c r="O34" s="62" t="s">
        <v>2</v>
      </c>
      <c r="P34" s="62" t="s">
        <v>2</v>
      </c>
      <c r="Q34" s="62" t="s">
        <v>2</v>
      </c>
      <c r="R34" s="102" t="s">
        <v>2</v>
      </c>
      <c r="S34" s="164" t="s">
        <v>2</v>
      </c>
      <c r="T34" s="62" t="s">
        <v>2</v>
      </c>
      <c r="U34" s="62" t="s">
        <v>2</v>
      </c>
      <c r="V34" s="62" t="s">
        <v>2</v>
      </c>
      <c r="W34" s="102" t="s">
        <v>2</v>
      </c>
      <c r="X34" s="62" t="s">
        <v>2</v>
      </c>
      <c r="Y34" s="63" t="s">
        <v>2</v>
      </c>
      <c r="Z34" s="9"/>
    </row>
    <row r="35" spans="1:26" s="226" customFormat="1" x14ac:dyDescent="0.25">
      <c r="A35" s="299"/>
      <c r="B35" s="296" t="s">
        <v>57</v>
      </c>
      <c r="C35" s="200">
        <v>73</v>
      </c>
      <c r="D35" s="64" t="s">
        <v>139</v>
      </c>
      <c r="E35" s="41">
        <v>0.19178082191780821</v>
      </c>
      <c r="F35" s="5">
        <v>0.47945205479452052</v>
      </c>
      <c r="G35" s="5">
        <v>0.26027397260273971</v>
      </c>
      <c r="H35" s="5">
        <v>0.53424657534246578</v>
      </c>
      <c r="I35" s="5">
        <v>2.7397260273972601E-2</v>
      </c>
      <c r="J35" s="5">
        <v>0.98630136986301364</v>
      </c>
      <c r="K35" s="5">
        <v>1</v>
      </c>
      <c r="L35" s="6">
        <v>2.9497260273972596</v>
      </c>
      <c r="M35" s="6">
        <v>38.93150684931507</v>
      </c>
      <c r="N35" s="6">
        <v>-0.14000000000000001</v>
      </c>
      <c r="O35" s="5">
        <v>0.43835616438356162</v>
      </c>
      <c r="P35" s="5">
        <v>0.71232876712328763</v>
      </c>
      <c r="Q35" s="5">
        <v>6.8493150684931503E-2</v>
      </c>
      <c r="R35" s="6">
        <v>3.8082191780821919</v>
      </c>
      <c r="S35" s="6">
        <v>3.8630136986301369</v>
      </c>
      <c r="T35" s="5">
        <v>0.24657534246575341</v>
      </c>
      <c r="U35" s="5">
        <v>0.54794520547945202</v>
      </c>
      <c r="V35" s="5">
        <v>2.7397260273972601E-2</v>
      </c>
      <c r="W35" s="6">
        <v>3.5753424657534247</v>
      </c>
      <c r="X35" s="5">
        <v>0.19178082191780821</v>
      </c>
      <c r="Y35" s="71">
        <v>0.47945205479452052</v>
      </c>
      <c r="Z35" s="9"/>
    </row>
    <row r="36" spans="1:26" s="226" customFormat="1" x14ac:dyDescent="0.25">
      <c r="A36" s="299"/>
      <c r="B36" s="297" t="s">
        <v>57</v>
      </c>
      <c r="C36" s="283">
        <v>78</v>
      </c>
      <c r="D36" s="284" t="s">
        <v>126</v>
      </c>
      <c r="E36" s="285">
        <v>0.28205128205128205</v>
      </c>
      <c r="F36" s="286">
        <v>0.61538461538461542</v>
      </c>
      <c r="G36" s="286">
        <v>0.41025641025641024</v>
      </c>
      <c r="H36" s="286">
        <v>0.66666666666666663</v>
      </c>
      <c r="I36" s="286">
        <v>0.10256410256410256</v>
      </c>
      <c r="J36" s="286">
        <v>1</v>
      </c>
      <c r="K36" s="286">
        <v>1</v>
      </c>
      <c r="L36" s="287">
        <v>3.4808974358974365</v>
      </c>
      <c r="M36" s="287">
        <v>44.42307692307692</v>
      </c>
      <c r="N36" s="287">
        <v>0.40717948717948715</v>
      </c>
      <c r="O36" s="286">
        <v>0.55128205128205132</v>
      </c>
      <c r="P36" s="286">
        <v>0.79487179487179482</v>
      </c>
      <c r="Q36" s="286">
        <v>0.14102564102564102</v>
      </c>
      <c r="R36" s="287">
        <v>4.6538461538461542</v>
      </c>
      <c r="S36" s="287">
        <v>4.1794871794871797</v>
      </c>
      <c r="T36" s="286">
        <v>0.33333333333333331</v>
      </c>
      <c r="U36" s="286">
        <v>0.66666666666666663</v>
      </c>
      <c r="V36" s="286">
        <v>3.8461538461538464E-2</v>
      </c>
      <c r="W36" s="287">
        <v>3.9230769230769229</v>
      </c>
      <c r="X36" s="286">
        <v>0.29487179487179488</v>
      </c>
      <c r="Y36" s="78">
        <v>0.62820512820512819</v>
      </c>
      <c r="Z36" s="9"/>
    </row>
    <row r="37" spans="1:26" s="226" customFormat="1" x14ac:dyDescent="0.25">
      <c r="A37" s="299"/>
      <c r="B37" s="297"/>
      <c r="C37" s="121" t="s">
        <v>136</v>
      </c>
      <c r="D37" s="65" t="s">
        <v>128</v>
      </c>
      <c r="E37" s="62" t="s">
        <v>85</v>
      </c>
      <c r="F37" s="62" t="s">
        <v>85</v>
      </c>
      <c r="G37" s="62" t="s">
        <v>85</v>
      </c>
      <c r="H37" s="62" t="s">
        <v>85</v>
      </c>
      <c r="I37" s="62" t="s">
        <v>85</v>
      </c>
      <c r="J37" s="62" t="s">
        <v>85</v>
      </c>
      <c r="K37" s="62" t="s">
        <v>85</v>
      </c>
      <c r="L37" s="102" t="s">
        <v>85</v>
      </c>
      <c r="M37" s="102" t="s">
        <v>85</v>
      </c>
      <c r="N37" s="102" t="s">
        <v>85</v>
      </c>
      <c r="O37" s="62" t="s">
        <v>85</v>
      </c>
      <c r="P37" s="62" t="s">
        <v>85</v>
      </c>
      <c r="Q37" s="62" t="s">
        <v>85</v>
      </c>
      <c r="R37" s="102" t="s">
        <v>85</v>
      </c>
      <c r="S37" s="164" t="s">
        <v>85</v>
      </c>
      <c r="T37" s="62" t="s">
        <v>85</v>
      </c>
      <c r="U37" s="62" t="s">
        <v>85</v>
      </c>
      <c r="V37" s="62" t="s">
        <v>85</v>
      </c>
      <c r="W37" s="102" t="s">
        <v>85</v>
      </c>
      <c r="X37" s="62" t="s">
        <v>85</v>
      </c>
      <c r="Y37" s="63" t="s">
        <v>85</v>
      </c>
      <c r="Z37" s="9"/>
    </row>
    <row r="38" spans="1:26" s="226" customFormat="1" ht="15.75" thickBot="1" x14ac:dyDescent="0.3">
      <c r="A38" s="299"/>
      <c r="B38" s="298"/>
      <c r="C38" s="121" t="s">
        <v>136</v>
      </c>
      <c r="D38" s="124" t="s">
        <v>143</v>
      </c>
      <c r="E38" s="62" t="s">
        <v>2</v>
      </c>
      <c r="F38" s="62" t="s">
        <v>2</v>
      </c>
      <c r="G38" s="62" t="s">
        <v>2</v>
      </c>
      <c r="H38" s="62" t="s">
        <v>2</v>
      </c>
      <c r="I38" s="62" t="s">
        <v>2</v>
      </c>
      <c r="J38" s="62" t="s">
        <v>2</v>
      </c>
      <c r="K38" s="62" t="s">
        <v>2</v>
      </c>
      <c r="L38" s="102" t="s">
        <v>2</v>
      </c>
      <c r="M38" s="102" t="s">
        <v>2</v>
      </c>
      <c r="N38" s="102" t="s">
        <v>2</v>
      </c>
      <c r="O38" s="62" t="s">
        <v>2</v>
      </c>
      <c r="P38" s="62" t="s">
        <v>2</v>
      </c>
      <c r="Q38" s="62" t="s">
        <v>2</v>
      </c>
      <c r="R38" s="102" t="s">
        <v>2</v>
      </c>
      <c r="S38" s="164" t="s">
        <v>2</v>
      </c>
      <c r="T38" s="62" t="s">
        <v>2</v>
      </c>
      <c r="U38" s="62" t="s">
        <v>2</v>
      </c>
      <c r="V38" s="62" t="s">
        <v>2</v>
      </c>
      <c r="W38" s="102" t="s">
        <v>2</v>
      </c>
      <c r="X38" s="62" t="s">
        <v>2</v>
      </c>
      <c r="Y38" s="63" t="s">
        <v>2</v>
      </c>
      <c r="Z38" s="9"/>
    </row>
    <row r="39" spans="1:26" s="226" customFormat="1" x14ac:dyDescent="0.25">
      <c r="A39" s="299"/>
      <c r="B39" s="296" t="s">
        <v>58</v>
      </c>
      <c r="C39" s="200">
        <v>9</v>
      </c>
      <c r="D39" s="64" t="s">
        <v>139</v>
      </c>
      <c r="E39" s="41">
        <v>0</v>
      </c>
      <c r="F39" s="5">
        <v>0</v>
      </c>
      <c r="G39" s="5">
        <v>0</v>
      </c>
      <c r="H39" s="5">
        <v>0.1111111111111111</v>
      </c>
      <c r="I39" s="5">
        <v>0</v>
      </c>
      <c r="J39" s="5">
        <v>1</v>
      </c>
      <c r="K39" s="5">
        <v>1</v>
      </c>
      <c r="L39" s="6">
        <v>1.7033333333333334</v>
      </c>
      <c r="M39" s="6">
        <v>25.027777777777779</v>
      </c>
      <c r="N39" s="6">
        <v>-0.16</v>
      </c>
      <c r="O39" s="5">
        <v>0.1111111111111111</v>
      </c>
      <c r="P39" s="5">
        <v>0.22222222222222221</v>
      </c>
      <c r="Q39" s="5">
        <v>0</v>
      </c>
      <c r="R39" s="6">
        <v>2.6666666666666665</v>
      </c>
      <c r="S39" s="6">
        <v>2.3333333333333335</v>
      </c>
      <c r="T39" s="5">
        <v>0</v>
      </c>
      <c r="U39" s="5">
        <v>0.1111111111111111</v>
      </c>
      <c r="V39" s="5">
        <v>0</v>
      </c>
      <c r="W39" s="6">
        <v>2.1111111111111112</v>
      </c>
      <c r="X39" s="5">
        <v>0</v>
      </c>
      <c r="Y39" s="71">
        <v>0</v>
      </c>
      <c r="Z39" s="9"/>
    </row>
    <row r="40" spans="1:26" s="226" customFormat="1" x14ac:dyDescent="0.25">
      <c r="A40" s="299"/>
      <c r="B40" s="297" t="s">
        <v>58</v>
      </c>
      <c r="C40" s="283">
        <v>14</v>
      </c>
      <c r="D40" s="284" t="s">
        <v>126</v>
      </c>
      <c r="E40" s="285">
        <v>0</v>
      </c>
      <c r="F40" s="286">
        <v>0</v>
      </c>
      <c r="G40" s="286">
        <v>0</v>
      </c>
      <c r="H40" s="286">
        <v>0</v>
      </c>
      <c r="I40" s="286">
        <v>0</v>
      </c>
      <c r="J40" s="286">
        <v>0.6428571428571429</v>
      </c>
      <c r="K40" s="286">
        <v>0.6428571428571429</v>
      </c>
      <c r="L40" s="287">
        <v>1.1307142857142858</v>
      </c>
      <c r="M40" s="287">
        <v>16.625</v>
      </c>
      <c r="N40" s="287">
        <v>-0.78500000000000003</v>
      </c>
      <c r="O40" s="286">
        <v>0</v>
      </c>
      <c r="P40" s="286">
        <v>0.21428571428571427</v>
      </c>
      <c r="Q40" s="286">
        <v>0</v>
      </c>
      <c r="R40" s="287">
        <v>2</v>
      </c>
      <c r="S40" s="287">
        <v>2.6666666666666665</v>
      </c>
      <c r="T40" s="286">
        <v>0</v>
      </c>
      <c r="U40" s="286">
        <v>7.1428571428571425E-2</v>
      </c>
      <c r="V40" s="286">
        <v>0</v>
      </c>
      <c r="W40" s="287">
        <v>1.3571428571428572</v>
      </c>
      <c r="X40" s="286">
        <v>0</v>
      </c>
      <c r="Y40" s="78">
        <v>0</v>
      </c>
      <c r="Z40" s="9"/>
    </row>
    <row r="41" spans="1:26" s="226" customFormat="1" x14ac:dyDescent="0.25">
      <c r="A41" s="299"/>
      <c r="B41" s="297"/>
      <c r="C41" s="121" t="s">
        <v>136</v>
      </c>
      <c r="D41" s="65" t="s">
        <v>128</v>
      </c>
      <c r="E41" s="62" t="s">
        <v>85</v>
      </c>
      <c r="F41" s="62" t="s">
        <v>85</v>
      </c>
      <c r="G41" s="62" t="s">
        <v>85</v>
      </c>
      <c r="H41" s="62" t="s">
        <v>85</v>
      </c>
      <c r="I41" s="62" t="s">
        <v>85</v>
      </c>
      <c r="J41" s="62" t="s">
        <v>85</v>
      </c>
      <c r="K41" s="62" t="s">
        <v>85</v>
      </c>
      <c r="L41" s="102" t="s">
        <v>85</v>
      </c>
      <c r="M41" s="102" t="s">
        <v>85</v>
      </c>
      <c r="N41" s="102" t="s">
        <v>85</v>
      </c>
      <c r="O41" s="62" t="s">
        <v>85</v>
      </c>
      <c r="P41" s="62" t="s">
        <v>85</v>
      </c>
      <c r="Q41" s="62" t="s">
        <v>85</v>
      </c>
      <c r="R41" s="102" t="s">
        <v>85</v>
      </c>
      <c r="S41" s="164" t="s">
        <v>85</v>
      </c>
      <c r="T41" s="62" t="s">
        <v>85</v>
      </c>
      <c r="U41" s="62" t="s">
        <v>85</v>
      </c>
      <c r="V41" s="62" t="s">
        <v>85</v>
      </c>
      <c r="W41" s="102" t="s">
        <v>85</v>
      </c>
      <c r="X41" s="62" t="s">
        <v>85</v>
      </c>
      <c r="Y41" s="63" t="s">
        <v>85</v>
      </c>
      <c r="Z41" s="9"/>
    </row>
    <row r="42" spans="1:26" s="226" customFormat="1" ht="15.75" thickBot="1" x14ac:dyDescent="0.3">
      <c r="A42" s="299"/>
      <c r="B42" s="298"/>
      <c r="C42" s="121" t="s">
        <v>136</v>
      </c>
      <c r="D42" s="124" t="s">
        <v>143</v>
      </c>
      <c r="E42" s="62" t="s">
        <v>2</v>
      </c>
      <c r="F42" s="62" t="s">
        <v>2</v>
      </c>
      <c r="G42" s="62" t="s">
        <v>2</v>
      </c>
      <c r="H42" s="62" t="s">
        <v>2</v>
      </c>
      <c r="I42" s="62" t="s">
        <v>2</v>
      </c>
      <c r="J42" s="62" t="s">
        <v>2</v>
      </c>
      <c r="K42" s="62" t="s">
        <v>2</v>
      </c>
      <c r="L42" s="102" t="s">
        <v>2</v>
      </c>
      <c r="M42" s="102" t="s">
        <v>2</v>
      </c>
      <c r="N42" s="102" t="s">
        <v>2</v>
      </c>
      <c r="O42" s="62" t="s">
        <v>2</v>
      </c>
      <c r="P42" s="62" t="s">
        <v>2</v>
      </c>
      <c r="Q42" s="62" t="s">
        <v>2</v>
      </c>
      <c r="R42" s="102" t="s">
        <v>2</v>
      </c>
      <c r="S42" s="164" t="s">
        <v>2</v>
      </c>
      <c r="T42" s="62" t="s">
        <v>2</v>
      </c>
      <c r="U42" s="62" t="s">
        <v>2</v>
      </c>
      <c r="V42" s="62" t="s">
        <v>2</v>
      </c>
      <c r="W42" s="102" t="s">
        <v>2</v>
      </c>
      <c r="X42" s="62" t="s">
        <v>2</v>
      </c>
      <c r="Y42" s="63" t="s">
        <v>2</v>
      </c>
      <c r="Z42" s="9"/>
    </row>
    <row r="43" spans="1:26" s="226" customFormat="1" x14ac:dyDescent="0.25">
      <c r="B43" s="296" t="s">
        <v>37</v>
      </c>
      <c r="C43" s="200">
        <v>23</v>
      </c>
      <c r="D43" s="64" t="s">
        <v>139</v>
      </c>
      <c r="E43" s="41">
        <v>0.21739130434782608</v>
      </c>
      <c r="F43" s="5">
        <v>0.52173913043478259</v>
      </c>
      <c r="G43" s="5">
        <v>0.39130434782608697</v>
      </c>
      <c r="H43" s="5">
        <v>0.60869565217391308</v>
      </c>
      <c r="I43" s="5">
        <v>8.6956521739130432E-2</v>
      </c>
      <c r="J43" s="5">
        <v>0.95652173913043481</v>
      </c>
      <c r="K43" s="5">
        <v>1</v>
      </c>
      <c r="L43" s="6">
        <v>3.0360869565217392</v>
      </c>
      <c r="M43" s="6">
        <v>39.358695652173914</v>
      </c>
      <c r="N43" s="6">
        <v>-0.25</v>
      </c>
      <c r="O43" s="5">
        <v>0.30434782608695654</v>
      </c>
      <c r="P43" s="5">
        <v>0.65217391304347827</v>
      </c>
      <c r="Q43" s="5">
        <v>0.13043478260869565</v>
      </c>
      <c r="R43" s="6">
        <v>3.6086956521739131</v>
      </c>
      <c r="S43" s="6">
        <v>3.652173913043478</v>
      </c>
      <c r="T43" s="5">
        <v>0.39130434782608697</v>
      </c>
      <c r="U43" s="5">
        <v>0.65217391304347827</v>
      </c>
      <c r="V43" s="5">
        <v>4.3478260869565216E-2</v>
      </c>
      <c r="W43" s="6">
        <v>3.8695652173913042</v>
      </c>
      <c r="X43" s="5">
        <v>0.21739130434782608</v>
      </c>
      <c r="Y43" s="71">
        <v>0.52173913043478259</v>
      </c>
      <c r="Z43" s="9"/>
    </row>
    <row r="44" spans="1:26" s="226" customFormat="1" x14ac:dyDescent="0.25">
      <c r="B44" s="297" t="s">
        <v>37</v>
      </c>
      <c r="C44" s="283">
        <v>24</v>
      </c>
      <c r="D44" s="284" t="s">
        <v>126</v>
      </c>
      <c r="E44" s="285">
        <v>0.125</v>
      </c>
      <c r="F44" s="286">
        <v>0.29166666666666669</v>
      </c>
      <c r="G44" s="286">
        <v>0.16666666666666666</v>
      </c>
      <c r="H44" s="286">
        <v>0.29166666666666669</v>
      </c>
      <c r="I44" s="286">
        <v>4.1666666666666664E-2</v>
      </c>
      <c r="J44" s="286">
        <v>0.79166666666666663</v>
      </c>
      <c r="K44" s="286">
        <v>0.79166666666666663</v>
      </c>
      <c r="L44" s="287">
        <v>2.1458333333333335</v>
      </c>
      <c r="M44" s="287">
        <v>28.135416666666668</v>
      </c>
      <c r="N44" s="287">
        <v>-0.63217391304347814</v>
      </c>
      <c r="O44" s="286">
        <v>0.16666666666666666</v>
      </c>
      <c r="P44" s="286">
        <v>0.41666666666666669</v>
      </c>
      <c r="Q44" s="286">
        <v>4.1666666666666664E-2</v>
      </c>
      <c r="R44" s="287">
        <v>2.8333333333333335</v>
      </c>
      <c r="S44" s="287">
        <v>2.8947368421052633</v>
      </c>
      <c r="T44" s="286">
        <v>0.20833333333333334</v>
      </c>
      <c r="U44" s="286">
        <v>0.33333333333333331</v>
      </c>
      <c r="V44" s="286">
        <v>4.1666666666666664E-2</v>
      </c>
      <c r="W44" s="287">
        <v>2.5</v>
      </c>
      <c r="X44" s="286">
        <v>0.125</v>
      </c>
      <c r="Y44" s="78">
        <v>0.29166666666666669</v>
      </c>
      <c r="Z44" s="9"/>
    </row>
    <row r="45" spans="1:26" s="226" customFormat="1" x14ac:dyDescent="0.25">
      <c r="B45" s="297"/>
      <c r="C45" s="121">
        <v>20</v>
      </c>
      <c r="D45" s="65" t="s">
        <v>128</v>
      </c>
      <c r="E45" s="62">
        <v>0.05</v>
      </c>
      <c r="F45" s="62">
        <v>0.15</v>
      </c>
      <c r="G45" s="62">
        <v>0.05</v>
      </c>
      <c r="H45" s="62">
        <v>0.3</v>
      </c>
      <c r="I45" s="62">
        <v>0</v>
      </c>
      <c r="J45" s="62">
        <v>0.8</v>
      </c>
      <c r="K45" s="62">
        <v>0.85</v>
      </c>
      <c r="L45" s="102">
        <v>1.7585000000000002</v>
      </c>
      <c r="M45" s="102">
        <v>24.375</v>
      </c>
      <c r="N45" s="102" t="s">
        <v>2</v>
      </c>
      <c r="O45" s="62">
        <v>0.25</v>
      </c>
      <c r="P45" s="62">
        <v>0.45</v>
      </c>
      <c r="Q45" s="62">
        <v>0.05</v>
      </c>
      <c r="R45" s="102">
        <v>3</v>
      </c>
      <c r="S45" s="164">
        <v>2.5499999999999998</v>
      </c>
      <c r="T45" s="62">
        <v>5.8823529411764705E-2</v>
      </c>
      <c r="U45" s="62">
        <v>0.17647058823529413</v>
      </c>
      <c r="V45" s="62">
        <v>0</v>
      </c>
      <c r="W45" s="102">
        <v>1.55</v>
      </c>
      <c r="X45" s="62">
        <v>0.05</v>
      </c>
      <c r="Y45" s="63">
        <v>0.15</v>
      </c>
      <c r="Z45" s="9"/>
    </row>
    <row r="46" spans="1:26" s="226" customFormat="1" ht="15.75" thickBot="1" x14ac:dyDescent="0.3">
      <c r="B46" s="298"/>
      <c r="C46" s="180">
        <v>20</v>
      </c>
      <c r="D46" s="124" t="s">
        <v>143</v>
      </c>
      <c r="E46" s="104">
        <v>0.15</v>
      </c>
      <c r="F46" s="104">
        <v>0.25</v>
      </c>
      <c r="G46" s="104">
        <v>0.25</v>
      </c>
      <c r="H46" s="104">
        <v>0.3</v>
      </c>
      <c r="I46" s="104">
        <v>0</v>
      </c>
      <c r="J46" s="104">
        <v>0.85</v>
      </c>
      <c r="K46" s="104">
        <v>0.9</v>
      </c>
      <c r="L46" s="125">
        <v>2.367</v>
      </c>
      <c r="M46" s="125">
        <v>29.4</v>
      </c>
      <c r="N46" s="125" t="s">
        <v>2</v>
      </c>
      <c r="O46" s="104">
        <v>0.4</v>
      </c>
      <c r="P46" s="104">
        <v>0.4</v>
      </c>
      <c r="Q46" s="104">
        <v>0.1</v>
      </c>
      <c r="R46" s="125">
        <v>3</v>
      </c>
      <c r="S46" s="181">
        <v>3.3</v>
      </c>
      <c r="T46" s="104">
        <v>0.2</v>
      </c>
      <c r="U46" s="104">
        <v>0.25</v>
      </c>
      <c r="V46" s="104">
        <v>0</v>
      </c>
      <c r="W46" s="125">
        <v>2.2999999999999998</v>
      </c>
      <c r="X46" s="104">
        <v>0.2</v>
      </c>
      <c r="Y46" s="105">
        <v>0.25</v>
      </c>
      <c r="Z46" s="9"/>
    </row>
    <row r="47" spans="1:26" s="226" customFormat="1" x14ac:dyDescent="0.25">
      <c r="B47" s="296" t="s">
        <v>59</v>
      </c>
      <c r="C47" s="200">
        <v>21</v>
      </c>
      <c r="D47" s="64" t="s">
        <v>139</v>
      </c>
      <c r="E47" s="41">
        <v>0.19047619047619047</v>
      </c>
      <c r="F47" s="5">
        <v>0.52380952380952384</v>
      </c>
      <c r="G47" s="5">
        <v>0.38095238095238093</v>
      </c>
      <c r="H47" s="5">
        <v>0.61904761904761907</v>
      </c>
      <c r="I47" s="5">
        <v>9.5238095238095233E-2</v>
      </c>
      <c r="J47" s="5">
        <v>0.95238095238095233</v>
      </c>
      <c r="K47" s="5">
        <v>1</v>
      </c>
      <c r="L47" s="6">
        <v>2.9680952380952381</v>
      </c>
      <c r="M47" s="6">
        <v>38.678571428571431</v>
      </c>
      <c r="N47" s="6">
        <v>-0.32</v>
      </c>
      <c r="O47" s="5">
        <v>0.2857142857142857</v>
      </c>
      <c r="P47" s="5">
        <v>0.61904761904761907</v>
      </c>
      <c r="Q47" s="5">
        <v>9.5238095238095233E-2</v>
      </c>
      <c r="R47" s="6">
        <v>3.4285714285714284</v>
      </c>
      <c r="S47" s="6">
        <v>3.7142857142857144</v>
      </c>
      <c r="T47" s="5">
        <v>0.38095238095238093</v>
      </c>
      <c r="U47" s="5">
        <v>0.66666666666666663</v>
      </c>
      <c r="V47" s="5">
        <v>4.7619047619047616E-2</v>
      </c>
      <c r="W47" s="6">
        <v>3.8095238095238093</v>
      </c>
      <c r="X47" s="5">
        <v>0.19047619047619047</v>
      </c>
      <c r="Y47" s="71">
        <v>0.52380952380952384</v>
      </c>
      <c r="Z47" s="9"/>
    </row>
    <row r="48" spans="1:26" s="226" customFormat="1" x14ac:dyDescent="0.25">
      <c r="B48" s="297" t="s">
        <v>59</v>
      </c>
      <c r="C48" s="283">
        <v>19</v>
      </c>
      <c r="D48" s="284" t="s">
        <v>126</v>
      </c>
      <c r="E48" s="285">
        <v>0.15789473684210525</v>
      </c>
      <c r="F48" s="286">
        <v>0.36842105263157893</v>
      </c>
      <c r="G48" s="286">
        <v>0.21052631578947367</v>
      </c>
      <c r="H48" s="286">
        <v>0.36842105263157893</v>
      </c>
      <c r="I48" s="286">
        <v>5.2631578947368418E-2</v>
      </c>
      <c r="J48" s="286">
        <v>0.89473684210526316</v>
      </c>
      <c r="K48" s="286">
        <v>0.89473684210526316</v>
      </c>
      <c r="L48" s="287">
        <v>2.4826315789473683</v>
      </c>
      <c r="M48" s="287">
        <v>32.25</v>
      </c>
      <c r="N48" s="287">
        <v>-0.55777777777777771</v>
      </c>
      <c r="O48" s="286">
        <v>0.21052631578947367</v>
      </c>
      <c r="P48" s="286">
        <v>0.47368421052631576</v>
      </c>
      <c r="Q48" s="286">
        <v>5.2631578947368418E-2</v>
      </c>
      <c r="R48" s="287">
        <v>3.263157894736842</v>
      </c>
      <c r="S48" s="287">
        <v>2.9411764705882355</v>
      </c>
      <c r="T48" s="286">
        <v>0.26315789473684209</v>
      </c>
      <c r="U48" s="286">
        <v>0.42105263157894735</v>
      </c>
      <c r="V48" s="286">
        <v>5.2631578947368418E-2</v>
      </c>
      <c r="W48" s="287">
        <v>2.8947368421052633</v>
      </c>
      <c r="X48" s="286">
        <v>0.15789473684210525</v>
      </c>
      <c r="Y48" s="78">
        <v>0.36842105263157893</v>
      </c>
      <c r="Z48" s="9"/>
    </row>
    <row r="49" spans="2:26" s="226" customFormat="1" x14ac:dyDescent="0.25">
      <c r="B49" s="297"/>
      <c r="C49" s="121">
        <v>18</v>
      </c>
      <c r="D49" s="65" t="s">
        <v>128</v>
      </c>
      <c r="E49" s="62">
        <v>5.5555555555555552E-2</v>
      </c>
      <c r="F49" s="62">
        <v>0.16666666666666666</v>
      </c>
      <c r="G49" s="62">
        <v>5.5555555555555552E-2</v>
      </c>
      <c r="H49" s="62">
        <v>0.27777777777777779</v>
      </c>
      <c r="I49" s="62">
        <v>0</v>
      </c>
      <c r="J49" s="62">
        <v>0.83333333333333337</v>
      </c>
      <c r="K49" s="62">
        <v>0.88888888888888884</v>
      </c>
      <c r="L49" s="102">
        <v>1.7966666666666669</v>
      </c>
      <c r="M49" s="102">
        <v>24.805555555555557</v>
      </c>
      <c r="N49" s="102" t="s">
        <v>2</v>
      </c>
      <c r="O49" s="62">
        <v>0.22222222222222221</v>
      </c>
      <c r="P49" s="62">
        <v>0.44444444444444442</v>
      </c>
      <c r="Q49" s="62">
        <v>5.5555555555555552E-2</v>
      </c>
      <c r="R49" s="102">
        <v>3.1111111111111112</v>
      </c>
      <c r="S49" s="164">
        <v>2.5555555555555554</v>
      </c>
      <c r="T49" s="62">
        <v>6.25E-2</v>
      </c>
      <c r="U49" s="62">
        <v>0.1875</v>
      </c>
      <c r="V49" s="62">
        <v>0</v>
      </c>
      <c r="W49" s="102">
        <v>1.5555555555555556</v>
      </c>
      <c r="X49" s="62">
        <v>5.5555555555555552E-2</v>
      </c>
      <c r="Y49" s="63">
        <v>0.16666666666666666</v>
      </c>
      <c r="Z49" s="9"/>
    </row>
    <row r="50" spans="2:26" s="226" customFormat="1" ht="15.75" thickBot="1" x14ac:dyDescent="0.3">
      <c r="B50" s="298"/>
      <c r="C50" s="180">
        <v>18</v>
      </c>
      <c r="D50" s="124" t="s">
        <v>143</v>
      </c>
      <c r="E50" s="104">
        <v>0.16666666666666666</v>
      </c>
      <c r="F50" s="104">
        <v>0.22222222222222221</v>
      </c>
      <c r="G50" s="104">
        <v>0.22222222222222221</v>
      </c>
      <c r="H50" s="104">
        <v>0.27777777777777779</v>
      </c>
      <c r="I50" s="104">
        <v>0</v>
      </c>
      <c r="J50" s="104">
        <v>0.88888888888888884</v>
      </c>
      <c r="K50" s="104">
        <v>0.94444444444444442</v>
      </c>
      <c r="L50" s="125">
        <v>2.4633333333333334</v>
      </c>
      <c r="M50" s="125">
        <v>30.222222222222221</v>
      </c>
      <c r="N50" s="125" t="s">
        <v>2</v>
      </c>
      <c r="O50" s="104">
        <v>0.3888888888888889</v>
      </c>
      <c r="P50" s="104">
        <v>0.3888888888888889</v>
      </c>
      <c r="Q50" s="104">
        <v>0.1111111111111111</v>
      </c>
      <c r="R50" s="125">
        <v>3.1111111111111112</v>
      </c>
      <c r="S50" s="181">
        <v>3.3888888888888888</v>
      </c>
      <c r="T50" s="104">
        <v>0.22222222222222221</v>
      </c>
      <c r="U50" s="104">
        <v>0.22222222222222221</v>
      </c>
      <c r="V50" s="104">
        <v>0</v>
      </c>
      <c r="W50" s="125">
        <v>2.3333333333333335</v>
      </c>
      <c r="X50" s="104">
        <v>0.22222222222222221</v>
      </c>
      <c r="Y50" s="105">
        <v>0.22222222222222221</v>
      </c>
      <c r="Z50" s="9"/>
    </row>
    <row r="51" spans="2:26" s="226" customFormat="1" x14ac:dyDescent="0.25">
      <c r="B51" s="296" t="s">
        <v>60</v>
      </c>
      <c r="C51" s="200">
        <v>2</v>
      </c>
      <c r="D51" s="64" t="s">
        <v>139</v>
      </c>
      <c r="E51" s="41">
        <v>0.5</v>
      </c>
      <c r="F51" s="5">
        <v>0.5</v>
      </c>
      <c r="G51" s="5">
        <v>0.5</v>
      </c>
      <c r="H51" s="5">
        <v>0.5</v>
      </c>
      <c r="I51" s="5">
        <v>0</v>
      </c>
      <c r="J51" s="5">
        <v>1</v>
      </c>
      <c r="K51" s="5">
        <v>1</v>
      </c>
      <c r="L51" s="6">
        <v>3.75</v>
      </c>
      <c r="M51" s="6">
        <v>46.5</v>
      </c>
      <c r="N51" s="6">
        <v>0.53</v>
      </c>
      <c r="O51" s="5">
        <v>0.5</v>
      </c>
      <c r="P51" s="5">
        <v>1</v>
      </c>
      <c r="Q51" s="5">
        <v>0.5</v>
      </c>
      <c r="R51" s="6">
        <v>5.5</v>
      </c>
      <c r="S51" s="6">
        <v>3</v>
      </c>
      <c r="T51" s="5">
        <v>0.5</v>
      </c>
      <c r="U51" s="5">
        <v>0.5</v>
      </c>
      <c r="V51" s="5">
        <v>0</v>
      </c>
      <c r="W51" s="6">
        <v>4.5</v>
      </c>
      <c r="X51" s="5">
        <v>0.5</v>
      </c>
      <c r="Y51" s="71">
        <v>0.5</v>
      </c>
      <c r="Z51" s="9"/>
    </row>
    <row r="52" spans="2:26" s="226" customFormat="1" x14ac:dyDescent="0.25">
      <c r="B52" s="297" t="s">
        <v>60</v>
      </c>
      <c r="C52" s="283">
        <v>5</v>
      </c>
      <c r="D52" s="284" t="s">
        <v>126</v>
      </c>
      <c r="E52" s="285">
        <v>0</v>
      </c>
      <c r="F52" s="286">
        <v>0</v>
      </c>
      <c r="G52" s="286">
        <v>0</v>
      </c>
      <c r="H52" s="286">
        <v>0</v>
      </c>
      <c r="I52" s="286">
        <v>0</v>
      </c>
      <c r="J52" s="286">
        <v>0.4</v>
      </c>
      <c r="K52" s="286">
        <v>0.4</v>
      </c>
      <c r="L52" s="287">
        <v>0.86599999999999999</v>
      </c>
      <c r="M52" s="287">
        <v>12.5</v>
      </c>
      <c r="N52" s="287">
        <v>-0.9</v>
      </c>
      <c r="O52" s="286">
        <v>0</v>
      </c>
      <c r="P52" s="286">
        <v>0.2</v>
      </c>
      <c r="Q52" s="286">
        <v>0</v>
      </c>
      <c r="R52" s="287">
        <v>1.2</v>
      </c>
      <c r="S52" s="287">
        <v>2.5</v>
      </c>
      <c r="T52" s="286">
        <v>0</v>
      </c>
      <c r="U52" s="286">
        <v>0</v>
      </c>
      <c r="V52" s="286">
        <v>0</v>
      </c>
      <c r="W52" s="287">
        <v>1</v>
      </c>
      <c r="X52" s="286">
        <v>0</v>
      </c>
      <c r="Y52" s="78">
        <v>0</v>
      </c>
      <c r="Z52" s="9"/>
    </row>
    <row r="53" spans="2:26" s="226" customFormat="1" x14ac:dyDescent="0.25">
      <c r="B53" s="297"/>
      <c r="C53" s="121">
        <v>2</v>
      </c>
      <c r="D53" s="65" t="s">
        <v>128</v>
      </c>
      <c r="E53" s="62">
        <v>0</v>
      </c>
      <c r="F53" s="62">
        <v>0</v>
      </c>
      <c r="G53" s="62">
        <v>0</v>
      </c>
      <c r="H53" s="62">
        <v>0.5</v>
      </c>
      <c r="I53" s="62">
        <v>0</v>
      </c>
      <c r="J53" s="62">
        <v>0.5</v>
      </c>
      <c r="K53" s="62">
        <v>0.5</v>
      </c>
      <c r="L53" s="102">
        <v>1.415</v>
      </c>
      <c r="M53" s="102">
        <v>20.5</v>
      </c>
      <c r="N53" s="102" t="s">
        <v>2</v>
      </c>
      <c r="O53" s="62">
        <v>0.5</v>
      </c>
      <c r="P53" s="62">
        <v>0.5</v>
      </c>
      <c r="Q53" s="62">
        <v>0</v>
      </c>
      <c r="R53" s="102">
        <v>2</v>
      </c>
      <c r="S53" s="164">
        <v>2.5</v>
      </c>
      <c r="T53" s="62">
        <v>0</v>
      </c>
      <c r="U53" s="62">
        <v>0</v>
      </c>
      <c r="V53" s="62">
        <v>0</v>
      </c>
      <c r="W53" s="102">
        <v>1.5</v>
      </c>
      <c r="X53" s="62">
        <v>0</v>
      </c>
      <c r="Y53" s="63">
        <v>0</v>
      </c>
      <c r="Z53" s="9"/>
    </row>
    <row r="54" spans="2:26" s="226" customFormat="1" ht="15.75" thickBot="1" x14ac:dyDescent="0.3">
      <c r="B54" s="298"/>
      <c r="C54" s="180">
        <v>2</v>
      </c>
      <c r="D54" s="124" t="s">
        <v>143</v>
      </c>
      <c r="E54" s="104">
        <v>0</v>
      </c>
      <c r="F54" s="104">
        <v>0.5</v>
      </c>
      <c r="G54" s="104">
        <v>0.5</v>
      </c>
      <c r="H54" s="104">
        <v>0.5</v>
      </c>
      <c r="I54" s="104">
        <v>0</v>
      </c>
      <c r="J54" s="104">
        <v>0.5</v>
      </c>
      <c r="K54" s="104">
        <v>0.5</v>
      </c>
      <c r="L54" s="125">
        <v>1.5</v>
      </c>
      <c r="M54" s="125">
        <v>22</v>
      </c>
      <c r="N54" s="125" t="s">
        <v>2</v>
      </c>
      <c r="O54" s="104">
        <v>0.5</v>
      </c>
      <c r="P54" s="104">
        <v>0.5</v>
      </c>
      <c r="Q54" s="104">
        <v>0</v>
      </c>
      <c r="R54" s="125">
        <v>2</v>
      </c>
      <c r="S54" s="181">
        <v>2.5</v>
      </c>
      <c r="T54" s="104">
        <v>0</v>
      </c>
      <c r="U54" s="104">
        <v>0.5</v>
      </c>
      <c r="V54" s="104">
        <v>0</v>
      </c>
      <c r="W54" s="125">
        <v>2</v>
      </c>
      <c r="X54" s="104">
        <v>0</v>
      </c>
      <c r="Y54" s="105">
        <v>0.5</v>
      </c>
      <c r="Z54" s="9"/>
    </row>
    <row r="55" spans="2:26" s="226" customFormat="1" x14ac:dyDescent="0.25">
      <c r="B55" s="296" t="s">
        <v>7</v>
      </c>
      <c r="C55" s="200">
        <v>7</v>
      </c>
      <c r="D55" s="64" t="s">
        <v>139</v>
      </c>
      <c r="E55" s="41">
        <v>0.5714285714285714</v>
      </c>
      <c r="F55" s="5">
        <v>0.7142857142857143</v>
      </c>
      <c r="G55" s="5">
        <v>0.5714285714285714</v>
      </c>
      <c r="H55" s="5">
        <v>0.7142857142857143</v>
      </c>
      <c r="I55" s="5">
        <v>0.14285714285714285</v>
      </c>
      <c r="J55" s="5">
        <v>1</v>
      </c>
      <c r="K55" s="5">
        <v>1</v>
      </c>
      <c r="L55" s="6">
        <v>3.7385714285714289</v>
      </c>
      <c r="M55" s="6">
        <v>48.964285714285715</v>
      </c>
      <c r="N55" s="6">
        <v>0.25</v>
      </c>
      <c r="O55" s="5">
        <v>0.7142857142857143</v>
      </c>
      <c r="P55" s="5">
        <v>0.8571428571428571</v>
      </c>
      <c r="Q55" s="5">
        <v>0.14285714285714285</v>
      </c>
      <c r="R55" s="6">
        <v>4.5714285714285712</v>
      </c>
      <c r="S55" s="6">
        <v>4.5714285714285712</v>
      </c>
      <c r="T55" s="5">
        <v>0.5714285714285714</v>
      </c>
      <c r="U55" s="5">
        <v>0.7142857142857143</v>
      </c>
      <c r="V55" s="5">
        <v>0.42857142857142855</v>
      </c>
      <c r="W55" s="6">
        <v>5</v>
      </c>
      <c r="X55" s="5">
        <v>0.5714285714285714</v>
      </c>
      <c r="Y55" s="71">
        <v>0.7142857142857143</v>
      </c>
      <c r="Z55" s="9"/>
    </row>
    <row r="56" spans="2:26" s="226" customFormat="1" x14ac:dyDescent="0.25">
      <c r="B56" s="297" t="s">
        <v>7</v>
      </c>
      <c r="C56" s="283">
        <v>6</v>
      </c>
      <c r="D56" s="284" t="s">
        <v>126</v>
      </c>
      <c r="E56" s="285">
        <v>0.33333333333333331</v>
      </c>
      <c r="F56" s="286">
        <v>0.66666666666666663</v>
      </c>
      <c r="G56" s="286">
        <v>0.66666666666666663</v>
      </c>
      <c r="H56" s="286">
        <v>0.83333333333333337</v>
      </c>
      <c r="I56" s="286">
        <v>0.16666666666666666</v>
      </c>
      <c r="J56" s="286">
        <v>1</v>
      </c>
      <c r="K56" s="286">
        <v>1</v>
      </c>
      <c r="L56" s="287">
        <v>3.5</v>
      </c>
      <c r="M56" s="287">
        <v>48.083333333333336</v>
      </c>
      <c r="N56" s="287">
        <v>0.14999999999999994</v>
      </c>
      <c r="O56" s="286">
        <v>0.66666666666666663</v>
      </c>
      <c r="P56" s="286">
        <v>0.83333333333333337</v>
      </c>
      <c r="Q56" s="286">
        <v>0.16666666666666666</v>
      </c>
      <c r="R56" s="287">
        <v>4.5</v>
      </c>
      <c r="S56" s="287">
        <v>4.5</v>
      </c>
      <c r="T56" s="286">
        <v>0.33333333333333331</v>
      </c>
      <c r="U56" s="286">
        <v>0.66666666666666663</v>
      </c>
      <c r="V56" s="286">
        <v>0.16666666666666666</v>
      </c>
      <c r="W56" s="287">
        <v>4.666666666666667</v>
      </c>
      <c r="X56" s="286">
        <v>0.33333333333333331</v>
      </c>
      <c r="Y56" s="78">
        <v>0.66666666666666663</v>
      </c>
      <c r="Z56" s="9"/>
    </row>
    <row r="57" spans="2:26" s="226" customFormat="1" x14ac:dyDescent="0.25">
      <c r="B57" s="297"/>
      <c r="C57" s="121">
        <v>7</v>
      </c>
      <c r="D57" s="65" t="s">
        <v>128</v>
      </c>
      <c r="E57" s="62">
        <v>0.2857142857142857</v>
      </c>
      <c r="F57" s="62">
        <v>0.5714285714285714</v>
      </c>
      <c r="G57" s="62">
        <v>0.42857142857142855</v>
      </c>
      <c r="H57" s="62">
        <v>0.5714285714285714</v>
      </c>
      <c r="I57" s="62">
        <v>0.14285714285714285</v>
      </c>
      <c r="J57" s="62">
        <v>1</v>
      </c>
      <c r="K57" s="62">
        <v>1</v>
      </c>
      <c r="L57" s="102">
        <v>4.0471428571428572</v>
      </c>
      <c r="M57" s="102">
        <v>48.714285714285715</v>
      </c>
      <c r="N57" s="102" t="s">
        <v>2</v>
      </c>
      <c r="O57" s="62">
        <v>0.7142857142857143</v>
      </c>
      <c r="P57" s="62">
        <v>1</v>
      </c>
      <c r="Q57" s="62">
        <v>0.2857142857142857</v>
      </c>
      <c r="R57" s="102">
        <v>5.8571428571428568</v>
      </c>
      <c r="S57" s="164">
        <v>4.7142857142857144</v>
      </c>
      <c r="T57" s="62">
        <v>0.42857142857142855</v>
      </c>
      <c r="U57" s="62">
        <v>0.5714285714285714</v>
      </c>
      <c r="V57" s="62">
        <v>0.14285714285714285</v>
      </c>
      <c r="W57" s="102">
        <v>4.1428571428571432</v>
      </c>
      <c r="X57" s="62">
        <v>0.42857142857142855</v>
      </c>
      <c r="Y57" s="63">
        <v>0.5714285714285714</v>
      </c>
      <c r="Z57" s="9"/>
    </row>
    <row r="58" spans="2:26" s="226" customFormat="1" ht="15.75" thickBot="1" x14ac:dyDescent="0.3">
      <c r="B58" s="298"/>
      <c r="C58" s="180">
        <v>7</v>
      </c>
      <c r="D58" s="124" t="s">
        <v>143</v>
      </c>
      <c r="E58" s="104">
        <v>0.5714285714285714</v>
      </c>
      <c r="F58" s="104">
        <v>0.7142857142857143</v>
      </c>
      <c r="G58" s="104">
        <v>0.7142857142857143</v>
      </c>
      <c r="H58" s="104">
        <v>1</v>
      </c>
      <c r="I58" s="104">
        <v>0.2857142857142857</v>
      </c>
      <c r="J58" s="104">
        <v>1</v>
      </c>
      <c r="K58" s="104">
        <v>1</v>
      </c>
      <c r="L58" s="125">
        <v>4.8100000000000005</v>
      </c>
      <c r="M58" s="125">
        <v>56.357142857142854</v>
      </c>
      <c r="N58" s="125" t="s">
        <v>2</v>
      </c>
      <c r="O58" s="104">
        <v>1</v>
      </c>
      <c r="P58" s="104">
        <v>1</v>
      </c>
      <c r="Q58" s="104">
        <v>0.42857142857142855</v>
      </c>
      <c r="R58" s="125">
        <v>5.8571428571428568</v>
      </c>
      <c r="S58" s="181">
        <v>5.7142857142857144</v>
      </c>
      <c r="T58" s="104">
        <v>0.5714285714285714</v>
      </c>
      <c r="U58" s="104">
        <v>0.7142857142857143</v>
      </c>
      <c r="V58" s="104">
        <v>0.14285714285714285</v>
      </c>
      <c r="W58" s="125">
        <v>4.8571428571428568</v>
      </c>
      <c r="X58" s="104">
        <v>0.5714285714285714</v>
      </c>
      <c r="Y58" s="105">
        <v>0.7142857142857143</v>
      </c>
      <c r="Z58" s="9"/>
    </row>
    <row r="59" spans="2:26" ht="15.75" hidden="1" customHeight="1" x14ac:dyDescent="0.3">
      <c r="B59" s="189" t="s">
        <v>35</v>
      </c>
      <c r="C59" s="120"/>
      <c r="D59" s="64" t="s">
        <v>126</v>
      </c>
      <c r="E59" s="41">
        <v>1</v>
      </c>
      <c r="F59" s="5">
        <v>1</v>
      </c>
      <c r="G59" s="5">
        <v>1</v>
      </c>
      <c r="H59" s="5">
        <v>1</v>
      </c>
      <c r="I59" s="5">
        <v>0.94117647058823528</v>
      </c>
      <c r="J59" s="5">
        <v>1</v>
      </c>
      <c r="K59" s="5">
        <v>1</v>
      </c>
      <c r="L59" s="6">
        <v>6.2644117647058835</v>
      </c>
      <c r="M59" s="6">
        <v>70.220588235294116</v>
      </c>
      <c r="N59" s="6">
        <v>1.050909090909091</v>
      </c>
      <c r="O59" s="5">
        <v>1</v>
      </c>
      <c r="P59" s="5">
        <v>1</v>
      </c>
      <c r="Q59" s="5">
        <v>0.94117647058823528</v>
      </c>
      <c r="R59" s="6">
        <v>6.9705882352941178</v>
      </c>
      <c r="S59" s="6" t="s">
        <v>92</v>
      </c>
      <c r="T59" s="5">
        <v>1</v>
      </c>
      <c r="U59" s="5">
        <v>1</v>
      </c>
      <c r="V59" s="5">
        <v>0.97058823529411764</v>
      </c>
      <c r="W59" s="6">
        <v>7.2058823529411766</v>
      </c>
      <c r="X59" s="5">
        <v>1</v>
      </c>
      <c r="Y59" s="71">
        <v>1</v>
      </c>
    </row>
    <row r="60" spans="2:26" ht="15.75" hidden="1" customHeight="1" x14ac:dyDescent="0.3">
      <c r="B60" s="190"/>
      <c r="C60" s="121"/>
      <c r="D60" s="65" t="s">
        <v>128</v>
      </c>
      <c r="E60" s="40"/>
      <c r="F60" s="31"/>
      <c r="G60" s="62"/>
      <c r="H60" s="62"/>
      <c r="I60" s="62"/>
      <c r="J60" s="62"/>
      <c r="K60" s="62"/>
      <c r="L60" s="102"/>
      <c r="M60" s="102"/>
      <c r="N60" s="102"/>
      <c r="O60" s="62"/>
      <c r="P60" s="62"/>
      <c r="Q60" s="62"/>
      <c r="R60" s="102"/>
      <c r="S60" s="152" t="s">
        <v>92</v>
      </c>
      <c r="T60" s="62"/>
      <c r="U60" s="62"/>
      <c r="V60" s="62"/>
      <c r="W60" s="102"/>
      <c r="X60" s="62"/>
      <c r="Y60" s="63"/>
    </row>
    <row r="61" spans="2:26" ht="15.75" hidden="1" customHeight="1" x14ac:dyDescent="0.3">
      <c r="B61" s="190"/>
      <c r="C61" s="121"/>
      <c r="D61" s="124" t="s">
        <v>143</v>
      </c>
      <c r="E61" s="40"/>
      <c r="F61" s="31"/>
      <c r="G61" s="62"/>
      <c r="H61" s="62"/>
      <c r="I61" s="62"/>
      <c r="J61" s="62"/>
      <c r="K61" s="62"/>
      <c r="L61" s="102"/>
      <c r="M61" s="102"/>
      <c r="N61" s="102"/>
      <c r="O61" s="62"/>
      <c r="P61" s="62"/>
      <c r="Q61" s="62"/>
      <c r="R61" s="102"/>
      <c r="S61" s="152" t="s">
        <v>92</v>
      </c>
      <c r="T61" s="62"/>
      <c r="U61" s="62"/>
      <c r="V61" s="62"/>
      <c r="W61" s="102"/>
      <c r="X61" s="62"/>
      <c r="Y61" s="63"/>
    </row>
    <row r="62" spans="2:26" ht="15.75" hidden="1" customHeight="1" thickBot="1" x14ac:dyDescent="0.3">
      <c r="B62" s="191"/>
      <c r="C62" s="121"/>
      <c r="D62" s="64" t="s">
        <v>126</v>
      </c>
      <c r="E62" s="66"/>
      <c r="F62" s="61"/>
      <c r="G62" s="67"/>
      <c r="H62" s="67"/>
      <c r="I62" s="67"/>
      <c r="J62" s="67"/>
      <c r="K62" s="67"/>
      <c r="L62" s="103"/>
      <c r="M62" s="103"/>
      <c r="N62" s="103"/>
      <c r="O62" s="67"/>
      <c r="P62" s="67"/>
      <c r="Q62" s="67"/>
      <c r="R62" s="103"/>
      <c r="S62" s="153" t="s">
        <v>92</v>
      </c>
      <c r="T62" s="67"/>
      <c r="U62" s="67"/>
      <c r="V62" s="67"/>
      <c r="W62" s="103"/>
      <c r="X62" s="67"/>
      <c r="Y62" s="68"/>
    </row>
    <row r="63" spans="2:26" ht="15.75" hidden="1" customHeight="1" x14ac:dyDescent="0.3">
      <c r="B63" s="123" t="s">
        <v>61</v>
      </c>
      <c r="C63" s="120"/>
      <c r="D63" s="65" t="s">
        <v>128</v>
      </c>
      <c r="E63" s="41"/>
      <c r="F63" s="5"/>
      <c r="G63" s="5"/>
      <c r="H63" s="5"/>
      <c r="I63" s="5"/>
      <c r="J63" s="5"/>
      <c r="K63" s="5"/>
      <c r="L63" s="6"/>
      <c r="M63" s="6"/>
      <c r="N63" s="6"/>
      <c r="O63" s="5"/>
      <c r="P63" s="5"/>
      <c r="Q63" s="5"/>
      <c r="R63" s="6"/>
      <c r="S63" s="6" t="s">
        <v>92</v>
      </c>
      <c r="T63" s="5"/>
      <c r="U63" s="5"/>
      <c r="V63" s="5"/>
      <c r="W63" s="6"/>
      <c r="X63" s="5"/>
      <c r="Y63" s="71"/>
    </row>
    <row r="64" spans="2:26" ht="15.75" hidden="1" customHeight="1" thickBot="1" x14ac:dyDescent="0.3">
      <c r="B64" s="123"/>
      <c r="C64" s="121"/>
      <c r="D64" s="124" t="s">
        <v>143</v>
      </c>
      <c r="E64" s="40"/>
      <c r="F64" s="31"/>
      <c r="G64" s="62"/>
      <c r="H64" s="62"/>
      <c r="I64" s="62"/>
      <c r="J64" s="62"/>
      <c r="K64" s="62"/>
      <c r="L64" s="102"/>
      <c r="M64" s="102"/>
      <c r="N64" s="102"/>
      <c r="O64" s="62"/>
      <c r="P64" s="62"/>
      <c r="Q64" s="62"/>
      <c r="R64" s="102"/>
      <c r="S64" s="152" t="s">
        <v>92</v>
      </c>
      <c r="T64" s="62"/>
      <c r="U64" s="62"/>
      <c r="V64" s="62"/>
      <c r="W64" s="102"/>
      <c r="X64" s="62"/>
      <c r="Y64" s="63"/>
    </row>
    <row r="65" spans="2:26" s="226" customFormat="1" x14ac:dyDescent="0.25">
      <c r="B65" s="296" t="s">
        <v>62</v>
      </c>
      <c r="C65" s="200">
        <v>14</v>
      </c>
      <c r="D65" s="64" t="s">
        <v>139</v>
      </c>
      <c r="E65" s="41">
        <v>0.14285714285714285</v>
      </c>
      <c r="F65" s="5">
        <v>0.35714285714285715</v>
      </c>
      <c r="G65" s="5">
        <v>0.21428571428571427</v>
      </c>
      <c r="H65" s="5">
        <v>0.35714285714285715</v>
      </c>
      <c r="I65" s="5">
        <v>7.1428571428571425E-2</v>
      </c>
      <c r="J65" s="5">
        <v>1</v>
      </c>
      <c r="K65" s="5">
        <v>1</v>
      </c>
      <c r="L65" s="6">
        <v>2.7850000000000001</v>
      </c>
      <c r="M65" s="6">
        <v>35.75</v>
      </c>
      <c r="N65" s="6">
        <v>-0.86</v>
      </c>
      <c r="O65" s="5">
        <v>0.21428571428571427</v>
      </c>
      <c r="P65" s="5">
        <v>0.5714285714285714</v>
      </c>
      <c r="Q65" s="5">
        <v>0.14285714285714285</v>
      </c>
      <c r="R65" s="6">
        <v>3.5</v>
      </c>
      <c r="S65" s="6">
        <v>3.3571428571428572</v>
      </c>
      <c r="T65" s="5">
        <v>0.21428571428571427</v>
      </c>
      <c r="U65" s="5">
        <v>0.5</v>
      </c>
      <c r="V65" s="5">
        <v>0.14285714285714285</v>
      </c>
      <c r="W65" s="6">
        <v>3.5714285714285716</v>
      </c>
      <c r="X65" s="5">
        <v>0.14285714285714285</v>
      </c>
      <c r="Y65" s="71">
        <v>0.42857142857142855</v>
      </c>
      <c r="Z65" s="9"/>
    </row>
    <row r="66" spans="2:26" s="226" customFormat="1" x14ac:dyDescent="0.25">
      <c r="B66" s="297" t="s">
        <v>62</v>
      </c>
      <c r="C66" s="283">
        <v>9</v>
      </c>
      <c r="D66" s="284" t="s">
        <v>126</v>
      </c>
      <c r="E66" s="285">
        <v>0.1111111111111111</v>
      </c>
      <c r="F66" s="286">
        <v>0.44444444444444442</v>
      </c>
      <c r="G66" s="286">
        <v>0.1111111111111111</v>
      </c>
      <c r="H66" s="286">
        <v>0.44444444444444442</v>
      </c>
      <c r="I66" s="286">
        <v>0.1111111111111111</v>
      </c>
      <c r="J66" s="286">
        <v>0.77777777777777779</v>
      </c>
      <c r="K66" s="286">
        <v>0.77777777777777779</v>
      </c>
      <c r="L66" s="287">
        <v>2.6111111111111112</v>
      </c>
      <c r="M66" s="287">
        <v>32.083333333333336</v>
      </c>
      <c r="N66" s="287">
        <v>-0.30666666666666675</v>
      </c>
      <c r="O66" s="286">
        <v>0.22222222222222221</v>
      </c>
      <c r="P66" s="286">
        <v>0.44444444444444442</v>
      </c>
      <c r="Q66" s="286">
        <v>0.1111111111111111</v>
      </c>
      <c r="R66" s="287">
        <v>3.1111111111111112</v>
      </c>
      <c r="S66" s="287">
        <v>3.7142857142857144</v>
      </c>
      <c r="T66" s="286">
        <v>0.1111111111111111</v>
      </c>
      <c r="U66" s="286">
        <v>0.55555555555555558</v>
      </c>
      <c r="V66" s="286">
        <v>0.1111111111111111</v>
      </c>
      <c r="W66" s="287">
        <v>3</v>
      </c>
      <c r="X66" s="286">
        <v>0.1111111111111111</v>
      </c>
      <c r="Y66" s="78">
        <v>0.44444444444444442</v>
      </c>
      <c r="Z66" s="9"/>
    </row>
    <row r="67" spans="2:26" s="226" customFormat="1" x14ac:dyDescent="0.25">
      <c r="B67" s="297"/>
      <c r="C67" s="121">
        <v>21</v>
      </c>
      <c r="D67" s="65" t="s">
        <v>128</v>
      </c>
      <c r="E67" s="62">
        <v>9.5238095238095233E-2</v>
      </c>
      <c r="F67" s="62">
        <v>0.23809523809523808</v>
      </c>
      <c r="G67" s="62">
        <v>0.19047619047619047</v>
      </c>
      <c r="H67" s="62">
        <v>0.2857142857142857</v>
      </c>
      <c r="I67" s="62">
        <v>0</v>
      </c>
      <c r="J67" s="62">
        <v>0.90476190476190477</v>
      </c>
      <c r="K67" s="62">
        <v>0.90476190476190477</v>
      </c>
      <c r="L67" s="102">
        <v>2.5080952380952382</v>
      </c>
      <c r="M67" s="102">
        <v>31.404761904761905</v>
      </c>
      <c r="N67" s="102" t="s">
        <v>2</v>
      </c>
      <c r="O67" s="62">
        <v>0.42857142857142855</v>
      </c>
      <c r="P67" s="62">
        <v>0.76190476190476186</v>
      </c>
      <c r="Q67" s="62">
        <v>0.14285714285714285</v>
      </c>
      <c r="R67" s="102">
        <v>4.2380952380952381</v>
      </c>
      <c r="S67" s="164">
        <v>2.85</v>
      </c>
      <c r="T67" s="62">
        <v>0.15789473684210525</v>
      </c>
      <c r="U67" s="62">
        <v>0.26315789473684209</v>
      </c>
      <c r="V67" s="62">
        <v>5.2631578947368418E-2</v>
      </c>
      <c r="W67" s="102">
        <v>2.4761904761904763</v>
      </c>
      <c r="X67" s="62">
        <v>0.14285714285714285</v>
      </c>
      <c r="Y67" s="63">
        <v>0.23809523809523808</v>
      </c>
      <c r="Z67" s="9"/>
    </row>
    <row r="68" spans="2:26" s="226" customFormat="1" ht="15.75" thickBot="1" x14ac:dyDescent="0.3">
      <c r="B68" s="298"/>
      <c r="C68" s="180">
        <v>20</v>
      </c>
      <c r="D68" s="124" t="s">
        <v>143</v>
      </c>
      <c r="E68" s="104">
        <v>0.2</v>
      </c>
      <c r="F68" s="104">
        <v>0.4</v>
      </c>
      <c r="G68" s="104">
        <v>0.35</v>
      </c>
      <c r="H68" s="104">
        <v>0.55000000000000004</v>
      </c>
      <c r="I68" s="104">
        <v>0.1</v>
      </c>
      <c r="J68" s="104">
        <v>0.95</v>
      </c>
      <c r="K68" s="104">
        <v>0.95</v>
      </c>
      <c r="L68" s="125">
        <v>3.2749999999999999</v>
      </c>
      <c r="M68" s="125">
        <v>39.975000000000001</v>
      </c>
      <c r="N68" s="125" t="s">
        <v>2</v>
      </c>
      <c r="O68" s="104">
        <v>0.6</v>
      </c>
      <c r="P68" s="104">
        <v>0.8</v>
      </c>
      <c r="Q68" s="104">
        <v>0.15</v>
      </c>
      <c r="R68" s="125">
        <v>4.4000000000000004</v>
      </c>
      <c r="S68" s="181">
        <v>4.55</v>
      </c>
      <c r="T68" s="104">
        <v>0.2</v>
      </c>
      <c r="U68" s="104">
        <v>0.45</v>
      </c>
      <c r="V68" s="104">
        <v>0.1</v>
      </c>
      <c r="W68" s="125">
        <v>3.3</v>
      </c>
      <c r="X68" s="104">
        <v>0.2</v>
      </c>
      <c r="Y68" s="105">
        <v>0.45</v>
      </c>
      <c r="Z68" s="9"/>
    </row>
    <row r="69" spans="2:26" s="226" customFormat="1" x14ac:dyDescent="0.25">
      <c r="B69" s="296" t="s">
        <v>129</v>
      </c>
      <c r="C69" s="200">
        <v>137</v>
      </c>
      <c r="D69" s="64" t="s">
        <v>139</v>
      </c>
      <c r="E69" s="41">
        <v>0.37226277372262773</v>
      </c>
      <c r="F69" s="5">
        <v>0.61313868613138689</v>
      </c>
      <c r="G69" s="5">
        <v>0.45255474452554745</v>
      </c>
      <c r="H69" s="5">
        <v>0.66423357664233573</v>
      </c>
      <c r="I69" s="5">
        <v>0.10948905109489052</v>
      </c>
      <c r="J69" s="5">
        <v>0.99270072992700731</v>
      </c>
      <c r="K69" s="5">
        <v>1</v>
      </c>
      <c r="L69" s="6">
        <v>3.5634306569343077</v>
      </c>
      <c r="M69" s="6">
        <v>45.076642335766422</v>
      </c>
      <c r="N69" s="6">
        <v>-0.17</v>
      </c>
      <c r="O69" s="5">
        <v>0.59124087591240881</v>
      </c>
      <c r="P69" s="5">
        <v>0.77372262773722633</v>
      </c>
      <c r="Q69" s="5">
        <v>0.13868613138686131</v>
      </c>
      <c r="R69" s="6">
        <v>4.226277372262774</v>
      </c>
      <c r="S69" s="6">
        <v>4.3065693430656937</v>
      </c>
      <c r="T69" s="5">
        <v>0.42335766423357662</v>
      </c>
      <c r="U69" s="5">
        <v>0.67883211678832112</v>
      </c>
      <c r="V69" s="5">
        <v>0.11678832116788321</v>
      </c>
      <c r="W69" s="6">
        <v>4.226277372262774</v>
      </c>
      <c r="X69" s="5">
        <v>0.37226277372262773</v>
      </c>
      <c r="Y69" s="71">
        <v>0.62043795620437958</v>
      </c>
      <c r="Z69" s="9"/>
    </row>
    <row r="70" spans="2:26" s="226" customFormat="1" x14ac:dyDescent="0.25">
      <c r="B70" s="297" t="s">
        <v>129</v>
      </c>
      <c r="C70" s="283">
        <v>148</v>
      </c>
      <c r="D70" s="284" t="s">
        <v>126</v>
      </c>
      <c r="E70" s="285">
        <v>0.40540540540540543</v>
      </c>
      <c r="F70" s="286">
        <v>0.66216216216216217</v>
      </c>
      <c r="G70" s="286">
        <v>0.51351351351351349</v>
      </c>
      <c r="H70" s="286">
        <v>0.70945945945945943</v>
      </c>
      <c r="I70" s="286">
        <v>0.16216216216216217</v>
      </c>
      <c r="J70" s="286">
        <v>0.96621621621621623</v>
      </c>
      <c r="K70" s="286">
        <v>0.96621621621621623</v>
      </c>
      <c r="L70" s="287">
        <v>3.7737162162162154</v>
      </c>
      <c r="M70" s="287">
        <v>47.038851351351354</v>
      </c>
      <c r="N70" s="287">
        <v>0.15230769230769223</v>
      </c>
      <c r="O70" s="286">
        <v>0.60135135135135132</v>
      </c>
      <c r="P70" s="286">
        <v>0.80405405405405406</v>
      </c>
      <c r="Q70" s="286">
        <v>0.21621621621621623</v>
      </c>
      <c r="R70" s="287">
        <v>4.8040540540540544</v>
      </c>
      <c r="S70" s="287">
        <v>4.6783216783216783</v>
      </c>
      <c r="T70" s="286">
        <v>0.46621621621621623</v>
      </c>
      <c r="U70" s="286">
        <v>0.70270270270270274</v>
      </c>
      <c r="V70" s="286">
        <v>0.12162162162162163</v>
      </c>
      <c r="W70" s="287">
        <v>4.2905405405405403</v>
      </c>
      <c r="X70" s="286">
        <v>0.41891891891891891</v>
      </c>
      <c r="Y70" s="78">
        <v>0.67567567567567566</v>
      </c>
      <c r="Z70" s="9"/>
    </row>
    <row r="71" spans="2:26" s="226" customFormat="1" x14ac:dyDescent="0.25">
      <c r="B71" s="297"/>
      <c r="C71" s="121">
        <v>172</v>
      </c>
      <c r="D71" s="65" t="s">
        <v>128</v>
      </c>
      <c r="E71" s="62">
        <v>0.24404761904761904</v>
      </c>
      <c r="F71" s="62">
        <v>0.4642857142857143</v>
      </c>
      <c r="G71" s="62">
        <v>0.38690476190476192</v>
      </c>
      <c r="H71" s="62">
        <v>0.68452380952380953</v>
      </c>
      <c r="I71" s="62">
        <v>0.13690476190476192</v>
      </c>
      <c r="J71" s="62">
        <v>0.95833333333333337</v>
      </c>
      <c r="K71" s="62">
        <v>0.97619047619047616</v>
      </c>
      <c r="L71" s="102">
        <v>3.6486309523809517</v>
      </c>
      <c r="M71" s="102">
        <v>44.96577380952381</v>
      </c>
      <c r="N71" s="102" t="s">
        <v>2</v>
      </c>
      <c r="O71" s="62">
        <v>0.66470588235294115</v>
      </c>
      <c r="P71" s="62">
        <v>0.85882352941176465</v>
      </c>
      <c r="Q71" s="62">
        <v>0.25294117647058822</v>
      </c>
      <c r="R71" s="102">
        <v>5.0823529411764703</v>
      </c>
      <c r="S71" s="164">
        <v>4.4000000000000004</v>
      </c>
      <c r="T71" s="62">
        <v>0.29518072289156627</v>
      </c>
      <c r="U71" s="62">
        <v>0.5</v>
      </c>
      <c r="V71" s="62">
        <v>6.6265060240963861E-2</v>
      </c>
      <c r="W71" s="102">
        <v>3.5941176470588236</v>
      </c>
      <c r="X71" s="62">
        <v>0.27647058823529413</v>
      </c>
      <c r="Y71" s="63">
        <v>0.46470588235294119</v>
      </c>
      <c r="Z71" s="9"/>
    </row>
    <row r="72" spans="2:26" s="226" customFormat="1" ht="15.75" thickBot="1" x14ac:dyDescent="0.3">
      <c r="B72" s="298"/>
      <c r="C72" s="180">
        <v>172</v>
      </c>
      <c r="D72" s="124" t="s">
        <v>143</v>
      </c>
      <c r="E72" s="104">
        <v>0.48837209302325579</v>
      </c>
      <c r="F72" s="104">
        <v>0.73837209302325579</v>
      </c>
      <c r="G72" s="104">
        <v>0.69186046511627908</v>
      </c>
      <c r="H72" s="104">
        <v>0.82558139534883723</v>
      </c>
      <c r="I72" s="104">
        <v>0.19767441860465115</v>
      </c>
      <c r="J72" s="104">
        <v>0.98255813953488369</v>
      </c>
      <c r="K72" s="104">
        <v>0.98837209302325579</v>
      </c>
      <c r="L72" s="125">
        <v>4.3744767441860466</v>
      </c>
      <c r="M72" s="125">
        <v>52.925872093023258</v>
      </c>
      <c r="N72" s="125" t="s">
        <v>2</v>
      </c>
      <c r="O72" s="104">
        <v>0.80232558139534882</v>
      </c>
      <c r="P72" s="104">
        <v>0.91860465116279066</v>
      </c>
      <c r="Q72" s="104">
        <v>0.33139534883720928</v>
      </c>
      <c r="R72" s="125">
        <v>5.4011627906976747</v>
      </c>
      <c r="S72" s="181">
        <v>5.4127906976744189</v>
      </c>
      <c r="T72" s="104">
        <v>0.54069767441860461</v>
      </c>
      <c r="U72" s="104">
        <v>0.7558139534883721</v>
      </c>
      <c r="V72" s="104">
        <v>0.15697674418604651</v>
      </c>
      <c r="W72" s="125">
        <v>4.6976744186046515</v>
      </c>
      <c r="X72" s="104">
        <v>0.5</v>
      </c>
      <c r="Y72" s="105">
        <v>0.7558139534883721</v>
      </c>
      <c r="Z72" s="9"/>
    </row>
    <row r="73" spans="2:26" s="226" customFormat="1" x14ac:dyDescent="0.25">
      <c r="B73" s="296" t="s">
        <v>63</v>
      </c>
      <c r="C73" s="200">
        <v>121</v>
      </c>
      <c r="D73" s="64" t="s">
        <v>139</v>
      </c>
      <c r="E73" s="41">
        <v>0.36363636363636365</v>
      </c>
      <c r="F73" s="5">
        <v>0.62809917355371903</v>
      </c>
      <c r="G73" s="5">
        <v>0.43801652892561982</v>
      </c>
      <c r="H73" s="5">
        <v>0.6776859504132231</v>
      </c>
      <c r="I73" s="5">
        <v>0.10743801652892562</v>
      </c>
      <c r="J73" s="5">
        <v>0.99173553719008267</v>
      </c>
      <c r="K73" s="5">
        <v>1</v>
      </c>
      <c r="L73" s="6">
        <v>3.5318181818181831</v>
      </c>
      <c r="M73" s="6">
        <v>44.518595041322314</v>
      </c>
      <c r="N73" s="6">
        <v>-0.23</v>
      </c>
      <c r="O73" s="5">
        <v>0.57024793388429751</v>
      </c>
      <c r="P73" s="5">
        <v>0.78512396694214881</v>
      </c>
      <c r="Q73" s="5">
        <v>0.13223140495867769</v>
      </c>
      <c r="R73" s="6">
        <v>4.223140495867769</v>
      </c>
      <c r="S73" s="6">
        <v>4.214876033057851</v>
      </c>
      <c r="T73" s="5">
        <v>0.4462809917355372</v>
      </c>
      <c r="U73" s="5">
        <v>0.7024793388429752</v>
      </c>
      <c r="V73" s="5">
        <v>9.9173553719008267E-2</v>
      </c>
      <c r="W73" s="6">
        <v>4.2479338842975203</v>
      </c>
      <c r="X73" s="5">
        <v>0.36363636363636365</v>
      </c>
      <c r="Y73" s="71">
        <v>0.63636363636363635</v>
      </c>
      <c r="Z73" s="9"/>
    </row>
    <row r="74" spans="2:26" s="226" customFormat="1" x14ac:dyDescent="0.25">
      <c r="B74" s="297" t="s">
        <v>63</v>
      </c>
      <c r="C74" s="283">
        <v>126</v>
      </c>
      <c r="D74" s="284" t="s">
        <v>126</v>
      </c>
      <c r="E74" s="285">
        <v>0.3888888888888889</v>
      </c>
      <c r="F74" s="286">
        <v>0.63492063492063489</v>
      </c>
      <c r="G74" s="286">
        <v>0.47619047619047616</v>
      </c>
      <c r="H74" s="286">
        <v>0.67460317460317465</v>
      </c>
      <c r="I74" s="286">
        <v>0.15079365079365079</v>
      </c>
      <c r="J74" s="286">
        <v>0.96031746031746035</v>
      </c>
      <c r="K74" s="286">
        <v>0.96031746031746035</v>
      </c>
      <c r="L74" s="287">
        <v>3.6415079365079346</v>
      </c>
      <c r="M74" s="287">
        <v>45.628968253968253</v>
      </c>
      <c r="N74" s="287">
        <v>9.7723577235772352E-2</v>
      </c>
      <c r="O74" s="286">
        <v>0.56349206349206349</v>
      </c>
      <c r="P74" s="286">
        <v>0.77777777777777779</v>
      </c>
      <c r="Q74" s="286">
        <v>0.1984126984126984</v>
      </c>
      <c r="R74" s="287">
        <v>4.666666666666667</v>
      </c>
      <c r="S74" s="287">
        <v>4.5289256198347108</v>
      </c>
      <c r="T74" s="286">
        <v>0.44444444444444442</v>
      </c>
      <c r="U74" s="286">
        <v>0.67460317460317465</v>
      </c>
      <c r="V74" s="286">
        <v>0.1111111111111111</v>
      </c>
      <c r="W74" s="287">
        <v>4.1507936507936511</v>
      </c>
      <c r="X74" s="286">
        <v>0.3968253968253968</v>
      </c>
      <c r="Y74" s="78">
        <v>0.6428571428571429</v>
      </c>
      <c r="Z74" s="9"/>
    </row>
    <row r="75" spans="2:26" s="226" customFormat="1" x14ac:dyDescent="0.25">
      <c r="B75" s="297"/>
      <c r="C75" s="121">
        <v>147</v>
      </c>
      <c r="D75" s="65" t="s">
        <v>128</v>
      </c>
      <c r="E75" s="62">
        <v>0.25170068027210885</v>
      </c>
      <c r="F75" s="62">
        <v>0.45578231292517007</v>
      </c>
      <c r="G75" s="62">
        <v>0.38775510204081631</v>
      </c>
      <c r="H75" s="62">
        <v>0.67346938775510201</v>
      </c>
      <c r="I75" s="62">
        <v>0.1360544217687075</v>
      </c>
      <c r="J75" s="62">
        <v>0.95238095238095233</v>
      </c>
      <c r="K75" s="62">
        <v>0.97278911564625847</v>
      </c>
      <c r="L75" s="102">
        <v>3.5463945578231288</v>
      </c>
      <c r="M75" s="102">
        <v>44.181972789115648</v>
      </c>
      <c r="N75" s="102" t="s">
        <v>2</v>
      </c>
      <c r="O75" s="62">
        <v>0.63945578231292521</v>
      </c>
      <c r="P75" s="62">
        <v>0.84353741496598644</v>
      </c>
      <c r="Q75" s="62">
        <v>0.23809523809523808</v>
      </c>
      <c r="R75" s="102">
        <v>4.9863945578231297</v>
      </c>
      <c r="S75" s="164">
        <v>4.3493150684931505</v>
      </c>
      <c r="T75" s="62">
        <v>0.28671328671328672</v>
      </c>
      <c r="U75" s="62">
        <v>0.4825174825174825</v>
      </c>
      <c r="V75" s="62">
        <v>4.8951048951048952E-2</v>
      </c>
      <c r="W75" s="102">
        <v>3.4761904761904763</v>
      </c>
      <c r="X75" s="62">
        <v>0.26530612244897961</v>
      </c>
      <c r="Y75" s="63">
        <v>0.45578231292517007</v>
      </c>
      <c r="Z75" s="9"/>
    </row>
    <row r="76" spans="2:26" s="226" customFormat="1" ht="15.75" thickBot="1" x14ac:dyDescent="0.3">
      <c r="B76" s="298"/>
      <c r="C76" s="180">
        <v>146</v>
      </c>
      <c r="D76" s="124" t="s">
        <v>143</v>
      </c>
      <c r="E76" s="104">
        <v>0.45205479452054792</v>
      </c>
      <c r="F76" s="104">
        <v>0.71232876712328763</v>
      </c>
      <c r="G76" s="104">
        <v>0.66438356164383561</v>
      </c>
      <c r="H76" s="104">
        <v>0.79452054794520544</v>
      </c>
      <c r="I76" s="104">
        <v>0.19863013698630136</v>
      </c>
      <c r="J76" s="104">
        <v>0.97945205479452058</v>
      </c>
      <c r="K76" s="104">
        <v>0.98630136986301364</v>
      </c>
      <c r="L76" s="125">
        <v>4.262876712328767</v>
      </c>
      <c r="M76" s="125">
        <v>51.953767123287669</v>
      </c>
      <c r="N76" s="125" t="s">
        <v>2</v>
      </c>
      <c r="O76" s="104">
        <v>0.78082191780821919</v>
      </c>
      <c r="P76" s="104">
        <v>0.90410958904109584</v>
      </c>
      <c r="Q76" s="104">
        <v>0.32191780821917809</v>
      </c>
      <c r="R76" s="125">
        <v>5.3424657534246576</v>
      </c>
      <c r="S76" s="181">
        <v>5.2876712328767121</v>
      </c>
      <c r="T76" s="104">
        <v>0.50684931506849318</v>
      </c>
      <c r="U76" s="104">
        <v>0.73287671232876717</v>
      </c>
      <c r="V76" s="104">
        <v>0.15068493150684931</v>
      </c>
      <c r="W76" s="125">
        <v>4.5753424657534243</v>
      </c>
      <c r="X76" s="104">
        <v>0.46575342465753422</v>
      </c>
      <c r="Y76" s="105">
        <v>0.73287671232876717</v>
      </c>
      <c r="Z76" s="9"/>
    </row>
    <row r="77" spans="2:26" s="226" customFormat="1" x14ac:dyDescent="0.25">
      <c r="B77" s="296" t="s">
        <v>64</v>
      </c>
      <c r="C77" s="200">
        <v>23</v>
      </c>
      <c r="D77" s="64" t="s">
        <v>139</v>
      </c>
      <c r="E77" s="41">
        <v>0.39130434782608697</v>
      </c>
      <c r="F77" s="5">
        <v>0.56521739130434778</v>
      </c>
      <c r="G77" s="5">
        <v>0.47826086956521741</v>
      </c>
      <c r="H77" s="5">
        <v>0.60869565217391308</v>
      </c>
      <c r="I77" s="5">
        <v>8.6956521739130432E-2</v>
      </c>
      <c r="J77" s="5">
        <v>1</v>
      </c>
      <c r="K77" s="5">
        <v>1</v>
      </c>
      <c r="L77" s="6">
        <v>3.7395652173913048</v>
      </c>
      <c r="M77" s="6">
        <v>46.880434782608695</v>
      </c>
      <c r="N77" s="6">
        <v>-0.2</v>
      </c>
      <c r="O77" s="5">
        <v>0.60869565217391308</v>
      </c>
      <c r="P77" s="5">
        <v>0.73913043478260865</v>
      </c>
      <c r="Q77" s="5">
        <v>0.13043478260869565</v>
      </c>
      <c r="R77" s="6">
        <v>4.2173913043478262</v>
      </c>
      <c r="S77" s="6">
        <v>4.5217391304347823</v>
      </c>
      <c r="T77" s="5">
        <v>0.39130434782608697</v>
      </c>
      <c r="U77" s="5">
        <v>0.65217391304347827</v>
      </c>
      <c r="V77" s="5">
        <v>0.21739130434782608</v>
      </c>
      <c r="W77" s="6">
        <v>4.3913043478260869</v>
      </c>
      <c r="X77" s="5">
        <v>0.39130434782608697</v>
      </c>
      <c r="Y77" s="71">
        <v>0.60869565217391308</v>
      </c>
      <c r="Z77" s="9"/>
    </row>
    <row r="78" spans="2:26" s="226" customFormat="1" x14ac:dyDescent="0.25">
      <c r="B78" s="297" t="s">
        <v>64</v>
      </c>
      <c r="C78" s="283">
        <v>27</v>
      </c>
      <c r="D78" s="284" t="s">
        <v>126</v>
      </c>
      <c r="E78" s="285">
        <v>0.48148148148148145</v>
      </c>
      <c r="F78" s="286">
        <v>0.77777777777777779</v>
      </c>
      <c r="G78" s="286">
        <v>0.66666666666666663</v>
      </c>
      <c r="H78" s="286">
        <v>0.85185185185185186</v>
      </c>
      <c r="I78" s="286">
        <v>0.22222222222222221</v>
      </c>
      <c r="J78" s="286">
        <v>1</v>
      </c>
      <c r="K78" s="286">
        <v>1</v>
      </c>
      <c r="L78" s="287">
        <v>4.3092592592592593</v>
      </c>
      <c r="M78" s="287">
        <v>53.277777777777779</v>
      </c>
      <c r="N78" s="287">
        <v>0.40000000000000013</v>
      </c>
      <c r="O78" s="286">
        <v>0.7407407407407407</v>
      </c>
      <c r="P78" s="286">
        <v>0.88888888888888884</v>
      </c>
      <c r="Q78" s="286">
        <v>0.29629629629629628</v>
      </c>
      <c r="R78" s="287">
        <v>5.333333333333333</v>
      </c>
      <c r="S78" s="287">
        <v>5.2222222222222223</v>
      </c>
      <c r="T78" s="286">
        <v>0.55555555555555558</v>
      </c>
      <c r="U78" s="286">
        <v>0.85185185185185186</v>
      </c>
      <c r="V78" s="286">
        <v>0.18518518518518517</v>
      </c>
      <c r="W78" s="287">
        <v>5</v>
      </c>
      <c r="X78" s="286">
        <v>0.51851851851851849</v>
      </c>
      <c r="Y78" s="78">
        <v>0.81481481481481477</v>
      </c>
      <c r="Z78" s="9"/>
    </row>
    <row r="79" spans="2:26" s="226" customFormat="1" x14ac:dyDescent="0.25">
      <c r="B79" s="297"/>
      <c r="C79" s="121">
        <v>27</v>
      </c>
      <c r="D79" s="65" t="s">
        <v>128</v>
      </c>
      <c r="E79" s="62">
        <v>0.18518518518518517</v>
      </c>
      <c r="F79" s="62">
        <v>0.51851851851851849</v>
      </c>
      <c r="G79" s="62">
        <v>0.40740740740740738</v>
      </c>
      <c r="H79" s="62">
        <v>0.70370370370370372</v>
      </c>
      <c r="I79" s="62">
        <v>0.14814814814814814</v>
      </c>
      <c r="J79" s="62">
        <v>1</v>
      </c>
      <c r="K79" s="62">
        <v>1</v>
      </c>
      <c r="L79" s="102">
        <v>4.16</v>
      </c>
      <c r="M79" s="102">
        <v>48.907407407407405</v>
      </c>
      <c r="N79" s="102" t="s">
        <v>2</v>
      </c>
      <c r="O79" s="62">
        <v>0.77777777777777779</v>
      </c>
      <c r="P79" s="62">
        <v>0.92592592592592593</v>
      </c>
      <c r="Q79" s="62">
        <v>0.33333333333333331</v>
      </c>
      <c r="R79" s="102">
        <v>5.5185185185185182</v>
      </c>
      <c r="S79" s="164">
        <v>4.7037037037037033</v>
      </c>
      <c r="T79" s="62">
        <v>0.29629629629629628</v>
      </c>
      <c r="U79" s="62">
        <v>0.59259259259259256</v>
      </c>
      <c r="V79" s="62">
        <v>0.14814814814814814</v>
      </c>
      <c r="W79" s="102">
        <v>4.1851851851851851</v>
      </c>
      <c r="X79" s="62">
        <v>0.29629629629629628</v>
      </c>
      <c r="Y79" s="63">
        <v>0.51851851851851849</v>
      </c>
      <c r="Z79" s="9"/>
    </row>
    <row r="80" spans="2:26" s="226" customFormat="1" ht="15.75" thickBot="1" x14ac:dyDescent="0.3">
      <c r="B80" s="298"/>
      <c r="C80" s="180">
        <v>27</v>
      </c>
      <c r="D80" s="124" t="s">
        <v>143</v>
      </c>
      <c r="E80" s="104">
        <v>0.66666666666666663</v>
      </c>
      <c r="F80" s="104">
        <v>0.88888888888888884</v>
      </c>
      <c r="G80" s="104">
        <v>0.81481481481481477</v>
      </c>
      <c r="H80" s="104">
        <v>1</v>
      </c>
      <c r="I80" s="104">
        <v>0.18518518518518517</v>
      </c>
      <c r="J80" s="104">
        <v>1</v>
      </c>
      <c r="K80" s="104">
        <v>1</v>
      </c>
      <c r="L80" s="125">
        <v>4.9577777777777783</v>
      </c>
      <c r="M80" s="125">
        <v>57.703703703703702</v>
      </c>
      <c r="N80" s="125" t="s">
        <v>2</v>
      </c>
      <c r="O80" s="104">
        <v>0.92592592592592593</v>
      </c>
      <c r="P80" s="104">
        <v>1</v>
      </c>
      <c r="Q80" s="104">
        <v>0.37037037037037035</v>
      </c>
      <c r="R80" s="125">
        <v>5.7037037037037033</v>
      </c>
      <c r="S80" s="181">
        <v>6.0370370370370372</v>
      </c>
      <c r="T80" s="104">
        <v>0.70370370370370372</v>
      </c>
      <c r="U80" s="104">
        <v>0.88888888888888884</v>
      </c>
      <c r="V80" s="104">
        <v>0.18518518518518517</v>
      </c>
      <c r="W80" s="125">
        <v>5.333333333333333</v>
      </c>
      <c r="X80" s="104">
        <v>0.66666666666666663</v>
      </c>
      <c r="Y80" s="105">
        <v>0.88888888888888884</v>
      </c>
      <c r="Z80" s="9"/>
    </row>
  </sheetData>
  <customSheetViews>
    <customSheetView guid="{8762D6F1-DE76-4F06-B9D6-B302C826DC47}">
      <pane xSplit="4" ySplit="2" topLeftCell="E48" activePane="bottomRight" state="frozen"/>
      <selection pane="bottomRight" activeCell="E5" sqref="E5"/>
      <pageMargins left="0.7" right="0.7" top="0.75" bottom="0.75" header="0.3" footer="0.3"/>
      <pageSetup orientation="portrait" r:id="rId1"/>
    </customSheetView>
    <customSheetView guid="{9390C81B-0B2D-465B-841E-420A136DC203}" scale="90">
      <pane xSplit="4" ySplit="2" topLeftCell="E102" activePane="bottomRight" state="frozen"/>
      <selection pane="bottomRight" activeCell="E133" sqref="E133:AB133"/>
      <pageMargins left="0.7" right="0.7" top="0.75" bottom="0.75" header="0.3" footer="0.3"/>
      <pageSetup orientation="portrait" r:id="rId2"/>
    </customSheetView>
    <customSheetView guid="{27AA63E9-BCA1-4714-9A52-BCF43A307A8C}" scale="70" hiddenRows="1">
      <pane xSplit="4" ySplit="2" topLeftCell="E3" activePane="bottomRight" state="frozen"/>
      <selection pane="bottomRight" activeCell="E2" sqref="E2"/>
      <pageMargins left="0.7" right="0.7" top="0.75" bottom="0.75" header="0.3" footer="0.3"/>
      <pageSetup orientation="portrait" r:id="rId3"/>
    </customSheetView>
    <customSheetView guid="{23395D03-89BE-4DF3-B79C-D3641E8B847E}" scale="70" hiddenRows="1">
      <pane xSplit="4" ySplit="2" topLeftCell="E39" activePane="bottomRight" state="frozen"/>
      <selection pane="bottomRight" activeCell="AC19" sqref="AC19"/>
      <pageMargins left="0.7" right="0.7" top="0.75" bottom="0.75" header="0.3" footer="0.3"/>
      <pageSetup orientation="portrait" r:id="rId4"/>
    </customSheetView>
  </customSheetViews>
  <mergeCells count="21">
    <mergeCell ref="B31:B34"/>
    <mergeCell ref="B35:B38"/>
    <mergeCell ref="B39:B42"/>
    <mergeCell ref="A31:A42"/>
    <mergeCell ref="X1:Y1"/>
    <mergeCell ref="E1:Q1"/>
    <mergeCell ref="B7:B10"/>
    <mergeCell ref="B3:B6"/>
    <mergeCell ref="B11:B14"/>
    <mergeCell ref="B15:B18"/>
    <mergeCell ref="B19:B22"/>
    <mergeCell ref="B23:B26"/>
    <mergeCell ref="B27:B30"/>
    <mergeCell ref="B69:B72"/>
    <mergeCell ref="B73:B76"/>
    <mergeCell ref="B77:B80"/>
    <mergeCell ref="B43:B46"/>
    <mergeCell ref="B47:B50"/>
    <mergeCell ref="B51:B54"/>
    <mergeCell ref="B55:B58"/>
    <mergeCell ref="B65:B68"/>
  </mergeCells>
  <conditionalFormatting sqref="E24:R24 E24:M26 O24:Y26 E23:J23 L23:Y23">
    <cfRule type="cellIs" dxfId="5" priority="11" operator="lessThan">
      <formula>0</formula>
    </cfRule>
    <cfRule type="cellIs" dxfId="4" priority="12" operator="greaterThan">
      <formula>0</formula>
    </cfRule>
  </conditionalFormatting>
  <conditionalFormatting sqref="S23:S24">
    <cfRule type="cellIs" dxfId="3" priority="3" operator="lessThan">
      <formula>0</formula>
    </cfRule>
    <cfRule type="cellIs" dxfId="2" priority="4" operator="greaterThan">
      <formula>0</formula>
    </cfRule>
  </conditionalFormatting>
  <pageMargins left="0.7" right="0.7" top="0.75" bottom="0.75" header="0.3" footer="0.3"/>
  <pageSetup orientation="portrait" r:id="rId5"/>
  <drawing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00"/>
  <sheetViews>
    <sheetView zoomScale="85" zoomScaleNormal="85" workbookViewId="0">
      <selection activeCell="R17" sqref="R17"/>
    </sheetView>
  </sheetViews>
  <sheetFormatPr defaultRowHeight="15" x14ac:dyDescent="0.25"/>
  <cols>
    <col min="1" max="1" width="11" style="1" customWidth="1"/>
    <col min="2" max="2" width="28.42578125" customWidth="1"/>
    <col min="3" max="3" width="4.28515625" customWidth="1"/>
    <col min="4" max="4" width="6.42578125" style="225" customWidth="1"/>
    <col min="5" max="5" width="6.42578125" style="1" customWidth="1"/>
    <col min="6" max="6" width="6.42578125" customWidth="1"/>
    <col min="7" max="7" width="6.42578125" style="1" customWidth="1"/>
    <col min="8" max="8" width="6.42578125" customWidth="1"/>
    <col min="9" max="11" width="6.42578125" style="1" customWidth="1"/>
    <col min="12" max="12" width="7.140625" style="1" customWidth="1"/>
    <col min="13" max="15" width="6.42578125" style="1" customWidth="1"/>
    <col min="16" max="16" width="7.5703125" style="1" customWidth="1"/>
    <col min="17" max="17" width="8.5703125" style="1" customWidth="1"/>
    <col min="18" max="20" width="6.42578125" style="1" customWidth="1"/>
    <col min="21" max="21" width="8" style="1" customWidth="1"/>
    <col min="22" max="22" width="7.28515625" style="1" customWidth="1"/>
    <col min="23" max="23" width="7.42578125" style="1" customWidth="1"/>
    <col min="24" max="29" width="6.42578125" style="1" customWidth="1"/>
  </cols>
  <sheetData>
    <row r="2" spans="1:29" ht="15.75" thickBot="1" x14ac:dyDescent="0.3">
      <c r="B2" s="1"/>
      <c r="C2" s="1"/>
      <c r="D2" s="226"/>
      <c r="F2" s="1"/>
      <c r="H2" s="1"/>
    </row>
    <row r="3" spans="1:29" ht="19.5" thickBot="1" x14ac:dyDescent="0.3">
      <c r="B3" s="8" t="s">
        <v>108</v>
      </c>
      <c r="C3" s="8"/>
      <c r="D3" s="302" t="s">
        <v>100</v>
      </c>
      <c r="E3" s="303"/>
      <c r="F3" s="304"/>
      <c r="G3" s="304"/>
      <c r="H3" s="304"/>
      <c r="I3" s="304" t="s">
        <v>101</v>
      </c>
      <c r="J3" s="304"/>
      <c r="K3" s="304"/>
      <c r="L3" s="304"/>
      <c r="M3" s="304"/>
      <c r="N3" s="304" t="s">
        <v>102</v>
      </c>
      <c r="O3" s="304"/>
      <c r="P3" s="304"/>
      <c r="Q3" s="304"/>
      <c r="R3" s="304"/>
      <c r="S3" s="304" t="s">
        <v>103</v>
      </c>
      <c r="T3" s="304"/>
      <c r="U3" s="304" t="s">
        <v>103</v>
      </c>
      <c r="V3" s="304"/>
      <c r="W3" s="304"/>
      <c r="X3" s="305" t="s">
        <v>8</v>
      </c>
      <c r="Y3" s="306"/>
      <c r="Z3" s="306"/>
      <c r="AA3" s="306"/>
      <c r="AB3" s="307"/>
    </row>
    <row r="4" spans="1:29" ht="38.25" x14ac:dyDescent="0.25">
      <c r="B4" s="122" t="s">
        <v>9</v>
      </c>
      <c r="C4" s="222" t="s">
        <v>121</v>
      </c>
      <c r="D4" s="107" t="s">
        <v>109</v>
      </c>
      <c r="E4" s="211" t="s">
        <v>118</v>
      </c>
      <c r="F4" s="107" t="s">
        <v>131</v>
      </c>
      <c r="G4" s="108" t="s">
        <v>132</v>
      </c>
      <c r="H4" s="108" t="s">
        <v>143</v>
      </c>
      <c r="I4" s="107" t="s">
        <v>109</v>
      </c>
      <c r="J4" s="234" t="s">
        <v>118</v>
      </c>
      <c r="K4" s="107" t="s">
        <v>131</v>
      </c>
      <c r="L4" s="108" t="s">
        <v>132</v>
      </c>
      <c r="M4" s="108" t="s">
        <v>143</v>
      </c>
      <c r="N4" s="233" t="s">
        <v>109</v>
      </c>
      <c r="O4" s="211" t="s">
        <v>118</v>
      </c>
      <c r="P4" s="107" t="s">
        <v>131</v>
      </c>
      <c r="Q4" s="108" t="s">
        <v>132</v>
      </c>
      <c r="R4" s="108" t="s">
        <v>143</v>
      </c>
      <c r="S4" s="233" t="s">
        <v>109</v>
      </c>
      <c r="T4" s="234" t="s">
        <v>118</v>
      </c>
      <c r="U4" s="107" t="s">
        <v>131</v>
      </c>
      <c r="V4" s="108" t="s">
        <v>132</v>
      </c>
      <c r="W4" s="108" t="s">
        <v>143</v>
      </c>
      <c r="X4" s="106" t="s">
        <v>109</v>
      </c>
      <c r="Y4" s="234" t="s">
        <v>118</v>
      </c>
      <c r="Z4" s="211" t="s">
        <v>131</v>
      </c>
      <c r="AA4" s="108" t="s">
        <v>132</v>
      </c>
      <c r="AB4" s="183" t="s">
        <v>143</v>
      </c>
    </row>
    <row r="5" spans="1:29" x14ac:dyDescent="0.25">
      <c r="B5" s="126" t="s">
        <v>122</v>
      </c>
      <c r="C5" s="223">
        <v>29</v>
      </c>
      <c r="D5" s="42">
        <v>28.13</v>
      </c>
      <c r="E5" s="212">
        <v>9.09</v>
      </c>
      <c r="F5" s="42">
        <v>27.27</v>
      </c>
      <c r="G5" s="36">
        <v>17.239999999999998</v>
      </c>
      <c r="H5" s="36">
        <v>34.479999999999997</v>
      </c>
      <c r="I5" s="42">
        <v>68.75</v>
      </c>
      <c r="J5" s="212">
        <v>66.67</v>
      </c>
      <c r="K5" s="42">
        <v>78.790000000000006</v>
      </c>
      <c r="L5" s="36">
        <v>72.41</v>
      </c>
      <c r="M5" s="36">
        <v>75.86</v>
      </c>
      <c r="N5" s="227">
        <v>96.88</v>
      </c>
      <c r="O5" s="212">
        <v>84.85</v>
      </c>
      <c r="P5" s="42">
        <v>96.97</v>
      </c>
      <c r="Q5" s="36">
        <v>82.76</v>
      </c>
      <c r="R5" s="36">
        <v>93.1</v>
      </c>
      <c r="S5" s="227">
        <v>100</v>
      </c>
      <c r="T5" s="212">
        <v>100</v>
      </c>
      <c r="U5" s="42">
        <v>100</v>
      </c>
      <c r="V5" s="36">
        <v>100</v>
      </c>
      <c r="W5" s="36">
        <v>100</v>
      </c>
      <c r="X5" s="10">
        <v>5.69</v>
      </c>
      <c r="Y5" s="235">
        <v>4.9400000000000004</v>
      </c>
      <c r="Z5" s="212">
        <v>5.82</v>
      </c>
      <c r="AA5" s="36">
        <v>5.41</v>
      </c>
      <c r="AB5" s="192">
        <v>5.86</v>
      </c>
    </row>
    <row r="6" spans="1:29" x14ac:dyDescent="0.25">
      <c r="B6" s="126" t="s">
        <v>68</v>
      </c>
      <c r="C6" s="223">
        <v>59</v>
      </c>
      <c r="D6" s="42">
        <v>17.309999999999999</v>
      </c>
      <c r="E6" s="212">
        <v>18.18</v>
      </c>
      <c r="F6" s="42">
        <v>29.31</v>
      </c>
      <c r="G6" s="36">
        <v>23.73</v>
      </c>
      <c r="H6" s="36">
        <v>45.76</v>
      </c>
      <c r="I6" s="42">
        <v>61.54</v>
      </c>
      <c r="J6" s="212">
        <v>58.18</v>
      </c>
      <c r="K6" s="42">
        <v>75.86</v>
      </c>
      <c r="L6" s="36">
        <v>64.41</v>
      </c>
      <c r="M6" s="36">
        <v>83.05</v>
      </c>
      <c r="N6" s="227">
        <v>76.92</v>
      </c>
      <c r="O6" s="212">
        <v>80</v>
      </c>
      <c r="P6" s="42">
        <v>82.76</v>
      </c>
      <c r="Q6" s="36">
        <v>86.44</v>
      </c>
      <c r="R6" s="36">
        <v>94.92</v>
      </c>
      <c r="S6" s="227">
        <v>100</v>
      </c>
      <c r="T6" s="212">
        <v>100</v>
      </c>
      <c r="U6" s="42">
        <v>100</v>
      </c>
      <c r="V6" s="36">
        <v>100</v>
      </c>
      <c r="W6" s="36">
        <v>100</v>
      </c>
      <c r="X6" s="10">
        <v>4.96</v>
      </c>
      <c r="Y6" s="235">
        <v>4.96</v>
      </c>
      <c r="Z6" s="212">
        <v>5.55</v>
      </c>
      <c r="AA6" s="36">
        <v>5.36</v>
      </c>
      <c r="AB6" s="192">
        <v>6.22</v>
      </c>
    </row>
    <row r="7" spans="1:29" x14ac:dyDescent="0.25">
      <c r="B7" s="126" t="s">
        <v>10</v>
      </c>
      <c r="C7" s="223">
        <v>45</v>
      </c>
      <c r="D7" s="42">
        <v>15.91</v>
      </c>
      <c r="E7" s="212">
        <v>4</v>
      </c>
      <c r="F7" s="42">
        <v>16</v>
      </c>
      <c r="G7" s="36">
        <v>11.11</v>
      </c>
      <c r="H7" s="36">
        <v>17.78</v>
      </c>
      <c r="I7" s="42">
        <v>56.82</v>
      </c>
      <c r="J7" s="212">
        <v>40</v>
      </c>
      <c r="K7" s="42">
        <v>52</v>
      </c>
      <c r="L7" s="36">
        <v>24.44</v>
      </c>
      <c r="M7" s="36">
        <v>57.78</v>
      </c>
      <c r="N7" s="227">
        <v>63.64</v>
      </c>
      <c r="O7" s="212">
        <v>48</v>
      </c>
      <c r="P7" s="42">
        <v>72</v>
      </c>
      <c r="Q7" s="36">
        <v>35.56</v>
      </c>
      <c r="R7" s="36">
        <v>64.44</v>
      </c>
      <c r="S7" s="227">
        <v>100</v>
      </c>
      <c r="T7" s="212">
        <v>100</v>
      </c>
      <c r="U7" s="42">
        <v>100</v>
      </c>
      <c r="V7" s="36">
        <v>97.78</v>
      </c>
      <c r="W7" s="36">
        <v>100</v>
      </c>
      <c r="X7" s="10">
        <v>4.82</v>
      </c>
      <c r="Y7" s="235">
        <v>3.8</v>
      </c>
      <c r="Z7" s="212">
        <v>4.88</v>
      </c>
      <c r="AA7" s="36">
        <v>3.38</v>
      </c>
      <c r="AB7" s="192">
        <v>4.84</v>
      </c>
    </row>
    <row r="8" spans="1:29" x14ac:dyDescent="0.25">
      <c r="B8" s="126" t="s">
        <v>69</v>
      </c>
      <c r="C8" s="223">
        <v>59</v>
      </c>
      <c r="D8" s="42">
        <v>13.46</v>
      </c>
      <c r="E8" s="212">
        <v>19.64</v>
      </c>
      <c r="F8" s="42">
        <v>25.86</v>
      </c>
      <c r="G8" s="36">
        <v>31.03</v>
      </c>
      <c r="H8" s="36">
        <v>32.200000000000003</v>
      </c>
      <c r="I8" s="42">
        <v>48.08</v>
      </c>
      <c r="J8" s="212">
        <v>57.14</v>
      </c>
      <c r="K8" s="42">
        <v>70.69</v>
      </c>
      <c r="L8" s="36">
        <v>67.239999999999995</v>
      </c>
      <c r="M8" s="36">
        <v>79.66</v>
      </c>
      <c r="N8" s="227">
        <v>73.08</v>
      </c>
      <c r="O8" s="212">
        <v>75</v>
      </c>
      <c r="P8" s="42">
        <v>82.76</v>
      </c>
      <c r="Q8" s="36">
        <v>89.66</v>
      </c>
      <c r="R8" s="36">
        <v>96.61</v>
      </c>
      <c r="S8" s="227">
        <v>96.15</v>
      </c>
      <c r="T8" s="212">
        <v>96.43</v>
      </c>
      <c r="U8" s="42">
        <v>100</v>
      </c>
      <c r="V8" s="36">
        <v>100</v>
      </c>
      <c r="W8" s="36">
        <v>100</v>
      </c>
      <c r="X8" s="10">
        <v>4.42</v>
      </c>
      <c r="Y8" s="235">
        <v>4.8</v>
      </c>
      <c r="Z8" s="212">
        <v>5.41</v>
      </c>
      <c r="AA8" s="36">
        <v>5.55</v>
      </c>
      <c r="AB8" s="192">
        <v>5.97</v>
      </c>
    </row>
    <row r="9" spans="1:29" x14ac:dyDescent="0.25">
      <c r="B9" s="126" t="s">
        <v>70</v>
      </c>
      <c r="C9" s="223">
        <v>43</v>
      </c>
      <c r="D9" s="42">
        <v>10</v>
      </c>
      <c r="E9" s="212">
        <v>13.33</v>
      </c>
      <c r="F9" s="42">
        <v>20</v>
      </c>
      <c r="G9" s="36">
        <v>4.88</v>
      </c>
      <c r="H9" s="36">
        <v>16.28</v>
      </c>
      <c r="I9" s="42">
        <v>70</v>
      </c>
      <c r="J9" s="212">
        <v>40</v>
      </c>
      <c r="K9" s="42">
        <v>46.67</v>
      </c>
      <c r="L9" s="36">
        <v>29.27</v>
      </c>
      <c r="M9" s="36">
        <v>60.47</v>
      </c>
      <c r="N9" s="227">
        <v>70</v>
      </c>
      <c r="O9" s="212">
        <v>40</v>
      </c>
      <c r="P9" s="42">
        <v>60</v>
      </c>
      <c r="Q9" s="36">
        <v>39.020000000000003</v>
      </c>
      <c r="R9" s="36">
        <v>67.44</v>
      </c>
      <c r="S9" s="227">
        <v>100</v>
      </c>
      <c r="T9" s="212">
        <v>93.33</v>
      </c>
      <c r="U9" s="42">
        <v>100</v>
      </c>
      <c r="V9" s="36">
        <v>85.37</v>
      </c>
      <c r="W9" s="36">
        <v>90.7</v>
      </c>
      <c r="X9" s="10">
        <v>4.9000000000000004</v>
      </c>
      <c r="Y9" s="235">
        <v>3.77</v>
      </c>
      <c r="Z9" s="212">
        <v>4.4000000000000004</v>
      </c>
      <c r="AA9" s="36">
        <v>3.32</v>
      </c>
      <c r="AB9" s="192">
        <v>4.49</v>
      </c>
    </row>
    <row r="10" spans="1:29" x14ac:dyDescent="0.25">
      <c r="B10" s="126" t="s">
        <v>119</v>
      </c>
      <c r="C10" s="223">
        <v>17</v>
      </c>
      <c r="D10" s="42" t="s">
        <v>92</v>
      </c>
      <c r="E10" s="212">
        <v>0</v>
      </c>
      <c r="F10" s="42">
        <v>30</v>
      </c>
      <c r="G10" s="36">
        <v>11.76470588235294</v>
      </c>
      <c r="H10" s="36">
        <v>41.18</v>
      </c>
      <c r="I10" s="42" t="s">
        <v>92</v>
      </c>
      <c r="J10" s="212">
        <v>60</v>
      </c>
      <c r="K10" s="42">
        <v>90</v>
      </c>
      <c r="L10" s="36">
        <v>70.588235294117652</v>
      </c>
      <c r="M10" s="36">
        <v>94.12</v>
      </c>
      <c r="N10" s="227" t="s">
        <v>92</v>
      </c>
      <c r="O10" s="212">
        <v>100</v>
      </c>
      <c r="P10" s="42">
        <v>100</v>
      </c>
      <c r="Q10" s="36">
        <v>94.117647058823522</v>
      </c>
      <c r="R10" s="36">
        <v>94.12</v>
      </c>
      <c r="S10" s="227" t="s">
        <v>92</v>
      </c>
      <c r="T10" s="212">
        <v>100</v>
      </c>
      <c r="U10" s="42">
        <v>100</v>
      </c>
      <c r="V10" s="36">
        <v>100</v>
      </c>
      <c r="W10" s="36">
        <v>100</v>
      </c>
      <c r="X10" s="10" t="s">
        <v>92</v>
      </c>
      <c r="Y10" s="235">
        <v>4.8</v>
      </c>
      <c r="Z10" s="212">
        <v>6</v>
      </c>
      <c r="AA10" s="36">
        <v>5.2352941176470589</v>
      </c>
      <c r="AB10" s="192">
        <v>6.24</v>
      </c>
    </row>
    <row r="11" spans="1:29" x14ac:dyDescent="0.25">
      <c r="B11" s="126" t="s">
        <v>40</v>
      </c>
      <c r="C11" s="223">
        <v>170</v>
      </c>
      <c r="D11" s="42">
        <v>10.42</v>
      </c>
      <c r="E11" s="212">
        <v>4.17</v>
      </c>
      <c r="F11" s="42">
        <v>18.95</v>
      </c>
      <c r="G11" s="36">
        <v>23.98</v>
      </c>
      <c r="H11" s="36">
        <v>26.47</v>
      </c>
      <c r="I11" s="42">
        <v>51.39</v>
      </c>
      <c r="J11" s="212">
        <v>33.33</v>
      </c>
      <c r="K11" s="42">
        <v>55.56</v>
      </c>
      <c r="L11" s="36">
        <v>58.48</v>
      </c>
      <c r="M11" s="36">
        <v>74.12</v>
      </c>
      <c r="N11" s="227">
        <v>74.31</v>
      </c>
      <c r="O11" s="212">
        <v>55.56</v>
      </c>
      <c r="P11" s="42">
        <v>78.430000000000007</v>
      </c>
      <c r="Q11" s="36">
        <v>79.53</v>
      </c>
      <c r="R11" s="36">
        <v>90</v>
      </c>
      <c r="S11" s="227">
        <v>100</v>
      </c>
      <c r="T11" s="212">
        <v>95.14</v>
      </c>
      <c r="U11" s="42">
        <v>96.73</v>
      </c>
      <c r="V11" s="36">
        <v>97.66</v>
      </c>
      <c r="W11" s="36">
        <v>99.41</v>
      </c>
      <c r="X11" s="10">
        <v>4.55</v>
      </c>
      <c r="Y11" s="235">
        <v>3.66</v>
      </c>
      <c r="Z11" s="212">
        <v>4.78</v>
      </c>
      <c r="AA11" s="36">
        <v>5.16</v>
      </c>
      <c r="AB11" s="192">
        <v>5.49</v>
      </c>
    </row>
    <row r="12" spans="1:29" x14ac:dyDescent="0.25">
      <c r="B12" s="126" t="s">
        <v>11</v>
      </c>
      <c r="C12" s="223">
        <v>170</v>
      </c>
      <c r="D12" s="42">
        <v>7.64</v>
      </c>
      <c r="E12" s="212">
        <v>4.17</v>
      </c>
      <c r="F12" s="42">
        <v>19.59</v>
      </c>
      <c r="G12" s="36">
        <v>16.36</v>
      </c>
      <c r="H12" s="36">
        <v>27.06</v>
      </c>
      <c r="I12" s="42">
        <v>47.22</v>
      </c>
      <c r="J12" s="212">
        <v>33.33</v>
      </c>
      <c r="K12" s="42">
        <v>49.32</v>
      </c>
      <c r="L12" s="36">
        <v>49.7</v>
      </c>
      <c r="M12" s="36">
        <v>72.94</v>
      </c>
      <c r="N12" s="227">
        <v>68.06</v>
      </c>
      <c r="O12" s="212">
        <v>55.56</v>
      </c>
      <c r="P12" s="42">
        <v>71.62</v>
      </c>
      <c r="Q12" s="36">
        <v>72.12</v>
      </c>
      <c r="R12" s="36">
        <v>87.06</v>
      </c>
      <c r="S12" s="227">
        <v>97.92</v>
      </c>
      <c r="T12" s="212">
        <v>95.14</v>
      </c>
      <c r="U12" s="42">
        <v>100</v>
      </c>
      <c r="V12" s="36">
        <v>100</v>
      </c>
      <c r="W12" s="36">
        <v>100</v>
      </c>
      <c r="X12" s="10">
        <v>4.26</v>
      </c>
      <c r="Y12" s="235">
        <v>3.66</v>
      </c>
      <c r="Z12" s="212">
        <v>4.66</v>
      </c>
      <c r="AA12" s="36">
        <v>4.62</v>
      </c>
      <c r="AB12" s="192">
        <v>5.5</v>
      </c>
    </row>
    <row r="13" spans="1:29" x14ac:dyDescent="0.25">
      <c r="B13" s="126" t="s">
        <v>87</v>
      </c>
      <c r="C13" s="223">
        <v>8</v>
      </c>
      <c r="D13" s="42">
        <v>8.82</v>
      </c>
      <c r="E13" s="212">
        <v>23.53</v>
      </c>
      <c r="F13" s="42">
        <v>15.79</v>
      </c>
      <c r="G13" s="36">
        <v>25</v>
      </c>
      <c r="H13" s="36">
        <v>37.5</v>
      </c>
      <c r="I13" s="42">
        <v>52.94</v>
      </c>
      <c r="J13" s="212">
        <v>29.41</v>
      </c>
      <c r="K13" s="42">
        <v>52.63</v>
      </c>
      <c r="L13" s="36">
        <v>62.5</v>
      </c>
      <c r="M13" s="36">
        <v>75</v>
      </c>
      <c r="N13" s="227">
        <v>76.47</v>
      </c>
      <c r="O13" s="212">
        <v>70.59</v>
      </c>
      <c r="P13" s="42">
        <v>78.95</v>
      </c>
      <c r="Q13" s="36">
        <v>75</v>
      </c>
      <c r="R13" s="36">
        <v>100</v>
      </c>
      <c r="S13" s="227">
        <v>100</v>
      </c>
      <c r="T13" s="212">
        <v>100</v>
      </c>
      <c r="U13" s="42">
        <v>100</v>
      </c>
      <c r="V13" s="36">
        <v>100</v>
      </c>
      <c r="W13" s="36">
        <v>100</v>
      </c>
      <c r="X13" s="10">
        <v>4.71</v>
      </c>
      <c r="Y13" s="235">
        <v>4.47</v>
      </c>
      <c r="Z13" s="212">
        <v>4.8899999999999997</v>
      </c>
      <c r="AA13" s="36">
        <v>5.25</v>
      </c>
      <c r="AB13" s="192">
        <v>5.88</v>
      </c>
      <c r="AC13" s="56"/>
    </row>
    <row r="14" spans="1:29" s="225" customFormat="1" x14ac:dyDescent="0.25">
      <c r="A14" s="226"/>
      <c r="B14" s="126" t="s">
        <v>130</v>
      </c>
      <c r="C14" s="223">
        <v>15</v>
      </c>
      <c r="D14" s="263" t="s">
        <v>2</v>
      </c>
      <c r="E14" s="235" t="s">
        <v>2</v>
      </c>
      <c r="F14" s="263" t="s">
        <v>2</v>
      </c>
      <c r="G14" s="264">
        <v>0</v>
      </c>
      <c r="H14" s="264">
        <v>0</v>
      </c>
      <c r="I14" s="263" t="s">
        <v>2</v>
      </c>
      <c r="J14" s="235" t="s">
        <v>2</v>
      </c>
      <c r="K14" s="263" t="s">
        <v>2</v>
      </c>
      <c r="L14" s="264">
        <v>15.38</v>
      </c>
      <c r="M14" s="264">
        <v>20</v>
      </c>
      <c r="N14" s="263" t="s">
        <v>2</v>
      </c>
      <c r="O14" s="235" t="s">
        <v>2</v>
      </c>
      <c r="P14" s="263" t="s">
        <v>2</v>
      </c>
      <c r="Q14" s="264">
        <v>30.77</v>
      </c>
      <c r="R14" s="264">
        <v>40</v>
      </c>
      <c r="S14" s="263" t="s">
        <v>2</v>
      </c>
      <c r="T14" s="235" t="s">
        <v>2</v>
      </c>
      <c r="U14" s="263" t="s">
        <v>2</v>
      </c>
      <c r="V14" s="264">
        <v>100</v>
      </c>
      <c r="W14" s="264">
        <v>100</v>
      </c>
      <c r="X14" s="263" t="s">
        <v>2</v>
      </c>
      <c r="Y14" s="235" t="s">
        <v>2</v>
      </c>
      <c r="Z14" s="263" t="s">
        <v>2</v>
      </c>
      <c r="AA14" s="264">
        <v>2.46</v>
      </c>
      <c r="AB14" s="192">
        <v>3</v>
      </c>
      <c r="AC14" s="56"/>
    </row>
    <row r="15" spans="1:29" x14ac:dyDescent="0.25">
      <c r="B15" s="126" t="s">
        <v>12</v>
      </c>
      <c r="C15" s="223">
        <v>58</v>
      </c>
      <c r="D15" s="42">
        <v>13.33</v>
      </c>
      <c r="E15" s="212">
        <v>15.87</v>
      </c>
      <c r="F15" s="42">
        <v>25.4</v>
      </c>
      <c r="G15" s="36">
        <v>34.549999999999997</v>
      </c>
      <c r="H15" s="36">
        <v>46.55</v>
      </c>
      <c r="I15" s="42">
        <v>40</v>
      </c>
      <c r="J15" s="212">
        <v>44.44</v>
      </c>
      <c r="K15" s="42">
        <v>47.62</v>
      </c>
      <c r="L15" s="36">
        <v>54.55</v>
      </c>
      <c r="M15" s="36">
        <v>81.03</v>
      </c>
      <c r="N15" s="227">
        <v>51.67</v>
      </c>
      <c r="O15" s="212">
        <v>53.97</v>
      </c>
      <c r="P15" s="42">
        <v>60.32</v>
      </c>
      <c r="Q15" s="36">
        <v>72.73</v>
      </c>
      <c r="R15" s="36">
        <v>93.1</v>
      </c>
      <c r="S15" s="227">
        <v>96.67</v>
      </c>
      <c r="T15" s="212">
        <v>95.24</v>
      </c>
      <c r="U15" s="42">
        <v>96.83</v>
      </c>
      <c r="V15" s="36">
        <v>100</v>
      </c>
      <c r="W15" s="36">
        <v>100</v>
      </c>
      <c r="X15" s="10">
        <v>3.82</v>
      </c>
      <c r="Y15" s="235">
        <v>3.87</v>
      </c>
      <c r="Z15" s="212">
        <v>4.46</v>
      </c>
      <c r="AA15" s="36">
        <v>5.22</v>
      </c>
      <c r="AB15" s="192">
        <v>6.29</v>
      </c>
    </row>
    <row r="16" spans="1:29" x14ac:dyDescent="0.25">
      <c r="B16" s="126" t="s">
        <v>13</v>
      </c>
      <c r="C16" s="223">
        <v>80</v>
      </c>
      <c r="D16" s="42">
        <v>12.96</v>
      </c>
      <c r="E16" s="212">
        <v>22.58</v>
      </c>
      <c r="F16" s="42">
        <v>22.58</v>
      </c>
      <c r="G16" s="36">
        <v>25.32</v>
      </c>
      <c r="H16" s="36">
        <v>36.25</v>
      </c>
      <c r="I16" s="42">
        <v>37.04</v>
      </c>
      <c r="J16" s="212">
        <v>37.1</v>
      </c>
      <c r="K16" s="42">
        <v>51.61</v>
      </c>
      <c r="L16" s="36">
        <v>54.43</v>
      </c>
      <c r="M16" s="36">
        <v>73.75</v>
      </c>
      <c r="N16" s="227">
        <v>53.7</v>
      </c>
      <c r="O16" s="212">
        <v>48.39</v>
      </c>
      <c r="P16" s="42">
        <v>62.9</v>
      </c>
      <c r="Q16" s="36">
        <v>64.56</v>
      </c>
      <c r="R16" s="36">
        <v>81.25</v>
      </c>
      <c r="S16" s="227">
        <v>96.3</v>
      </c>
      <c r="T16" s="212">
        <v>85.48</v>
      </c>
      <c r="U16" s="42">
        <v>98.39</v>
      </c>
      <c r="V16" s="36">
        <v>97.47</v>
      </c>
      <c r="W16" s="36">
        <v>98.75</v>
      </c>
      <c r="X16" s="10">
        <v>3.8</v>
      </c>
      <c r="Y16" s="235">
        <v>3.74</v>
      </c>
      <c r="Z16" s="212">
        <v>4.53</v>
      </c>
      <c r="AA16" s="36">
        <v>4.7300000000000004</v>
      </c>
      <c r="AB16" s="192">
        <v>5.82</v>
      </c>
    </row>
    <row r="17" spans="1:29" x14ac:dyDescent="0.25">
      <c r="B17" s="126" t="s">
        <v>14</v>
      </c>
      <c r="C17" s="223">
        <v>171</v>
      </c>
      <c r="D17" s="42">
        <v>11.81</v>
      </c>
      <c r="E17" s="212">
        <v>6.9</v>
      </c>
      <c r="F17" s="42">
        <v>12.84</v>
      </c>
      <c r="G17" s="36">
        <v>6.4</v>
      </c>
      <c r="H17" s="36">
        <v>15.79</v>
      </c>
      <c r="I17" s="42">
        <v>43.75</v>
      </c>
      <c r="J17" s="212">
        <v>24.83</v>
      </c>
      <c r="K17" s="42">
        <v>47.97</v>
      </c>
      <c r="L17" s="36">
        <v>28.49</v>
      </c>
      <c r="M17" s="36">
        <v>54.39</v>
      </c>
      <c r="N17" s="227">
        <v>69.44</v>
      </c>
      <c r="O17" s="212">
        <v>50.34</v>
      </c>
      <c r="P17" s="42">
        <v>72.97</v>
      </c>
      <c r="Q17" s="36">
        <v>49.42</v>
      </c>
      <c r="R17" s="36">
        <v>76.61</v>
      </c>
      <c r="S17" s="227">
        <v>99.31</v>
      </c>
      <c r="T17" s="212">
        <v>96.55</v>
      </c>
      <c r="U17" s="42">
        <v>100</v>
      </c>
      <c r="V17" s="36">
        <v>96.51</v>
      </c>
      <c r="W17" s="36">
        <v>99.42</v>
      </c>
      <c r="X17" s="10">
        <v>4.2699999999999996</v>
      </c>
      <c r="Y17" s="235">
        <v>3.57</v>
      </c>
      <c r="Z17" s="212">
        <v>4.3</v>
      </c>
      <c r="AA17" s="36">
        <v>3.63</v>
      </c>
      <c r="AB17" s="192">
        <v>4.75</v>
      </c>
    </row>
    <row r="18" spans="1:29" x14ac:dyDescent="0.25">
      <c r="B18" s="126" t="s">
        <v>15</v>
      </c>
      <c r="C18" s="223">
        <v>22</v>
      </c>
      <c r="D18" s="42">
        <v>53.85</v>
      </c>
      <c r="E18" s="212">
        <v>0</v>
      </c>
      <c r="F18" s="42">
        <v>50</v>
      </c>
      <c r="G18" s="36">
        <v>22.73</v>
      </c>
      <c r="H18" s="36">
        <v>59.09</v>
      </c>
      <c r="I18" s="42">
        <v>92.31</v>
      </c>
      <c r="J18" s="212">
        <v>41.18</v>
      </c>
      <c r="K18" s="42">
        <v>88.89</v>
      </c>
      <c r="L18" s="36">
        <v>63.64</v>
      </c>
      <c r="M18" s="36">
        <v>95.45</v>
      </c>
      <c r="N18" s="227">
        <v>100</v>
      </c>
      <c r="O18" s="212">
        <v>64.709999999999994</v>
      </c>
      <c r="P18" s="42">
        <v>100</v>
      </c>
      <c r="Q18" s="36">
        <v>86.36</v>
      </c>
      <c r="R18" s="36">
        <v>100</v>
      </c>
      <c r="S18" s="227">
        <v>100</v>
      </c>
      <c r="T18" s="212">
        <v>100</v>
      </c>
      <c r="U18" s="42">
        <v>100</v>
      </c>
      <c r="V18" s="36">
        <v>100</v>
      </c>
      <c r="W18" s="36">
        <v>100</v>
      </c>
      <c r="X18" s="10">
        <v>6.46</v>
      </c>
      <c r="Y18" s="235">
        <v>4.24</v>
      </c>
      <c r="Z18" s="212">
        <v>6.28</v>
      </c>
      <c r="AA18" s="36">
        <v>5.41</v>
      </c>
      <c r="AB18" s="192">
        <v>6.82</v>
      </c>
    </row>
    <row r="19" spans="1:29" x14ac:dyDescent="0.25">
      <c r="B19" s="126" t="s">
        <v>71</v>
      </c>
      <c r="C19" s="223">
        <v>59</v>
      </c>
      <c r="D19" s="42">
        <v>15.38</v>
      </c>
      <c r="E19" s="212">
        <v>16.07</v>
      </c>
      <c r="F19" s="42">
        <v>31.03</v>
      </c>
      <c r="G19" s="36">
        <v>15.52</v>
      </c>
      <c r="H19" s="36">
        <v>33.9</v>
      </c>
      <c r="I19" s="42">
        <v>46.15</v>
      </c>
      <c r="J19" s="212">
        <v>44.64</v>
      </c>
      <c r="K19" s="42">
        <v>65.52</v>
      </c>
      <c r="L19" s="36">
        <v>51.72</v>
      </c>
      <c r="M19" s="36">
        <v>86.44</v>
      </c>
      <c r="N19" s="227">
        <v>76.92</v>
      </c>
      <c r="O19" s="212">
        <v>62.5</v>
      </c>
      <c r="P19" s="42">
        <v>77.59</v>
      </c>
      <c r="Q19" s="36">
        <v>84.48</v>
      </c>
      <c r="R19" s="36">
        <v>93.22</v>
      </c>
      <c r="S19" s="227">
        <v>100</v>
      </c>
      <c r="T19" s="212">
        <v>96.43</v>
      </c>
      <c r="U19" s="42">
        <v>100</v>
      </c>
      <c r="V19" s="36">
        <v>100</v>
      </c>
      <c r="W19" s="36">
        <v>100</v>
      </c>
      <c r="X19" s="10">
        <v>4.5999999999999996</v>
      </c>
      <c r="Y19" s="235">
        <v>4.34</v>
      </c>
      <c r="Z19" s="212">
        <v>5.21</v>
      </c>
      <c r="AA19" s="36">
        <v>4.97</v>
      </c>
      <c r="AB19" s="192">
        <v>6.03</v>
      </c>
    </row>
    <row r="20" spans="1:29" x14ac:dyDescent="0.25">
      <c r="B20" s="126" t="s">
        <v>72</v>
      </c>
      <c r="C20" s="223">
        <v>62</v>
      </c>
      <c r="D20" s="42">
        <v>20.45</v>
      </c>
      <c r="E20" s="212">
        <v>18.18</v>
      </c>
      <c r="F20" s="42">
        <v>25</v>
      </c>
      <c r="G20" s="36">
        <v>32.729999999999997</v>
      </c>
      <c r="H20" s="36">
        <v>37.1</v>
      </c>
      <c r="I20" s="42">
        <v>77.27</v>
      </c>
      <c r="J20" s="212">
        <v>52.27</v>
      </c>
      <c r="K20" s="42">
        <v>70.45</v>
      </c>
      <c r="L20" s="36">
        <v>50.91</v>
      </c>
      <c r="M20" s="36">
        <v>67.739999999999995</v>
      </c>
      <c r="N20" s="227">
        <v>88.64</v>
      </c>
      <c r="O20" s="212">
        <v>68.180000000000007</v>
      </c>
      <c r="P20" s="42">
        <v>84.09</v>
      </c>
      <c r="Q20" s="36">
        <v>60</v>
      </c>
      <c r="R20" s="36">
        <v>82.26</v>
      </c>
      <c r="S20" s="227">
        <v>100</v>
      </c>
      <c r="T20" s="212">
        <v>100</v>
      </c>
      <c r="U20" s="42">
        <v>100</v>
      </c>
      <c r="V20" s="36">
        <v>100</v>
      </c>
      <c r="W20" s="36">
        <v>100</v>
      </c>
      <c r="X20" s="10">
        <v>5.57</v>
      </c>
      <c r="Y20" s="235">
        <v>4.75</v>
      </c>
      <c r="Z20" s="212">
        <v>5.48</v>
      </c>
      <c r="AA20" s="36">
        <v>5.1100000000000003</v>
      </c>
      <c r="AB20" s="192">
        <v>5.71</v>
      </c>
    </row>
    <row r="21" spans="1:29" x14ac:dyDescent="0.25">
      <c r="B21" s="126" t="s">
        <v>73</v>
      </c>
      <c r="C21" s="223">
        <v>110</v>
      </c>
      <c r="D21" s="42">
        <v>9.7799999999999994</v>
      </c>
      <c r="E21" s="212">
        <v>1.1200000000000001</v>
      </c>
      <c r="F21" s="42">
        <v>7.78</v>
      </c>
      <c r="G21" s="36">
        <v>7.62</v>
      </c>
      <c r="H21" s="36">
        <v>9.09</v>
      </c>
      <c r="I21" s="42">
        <v>35.869999999999997</v>
      </c>
      <c r="J21" s="212">
        <v>28.09</v>
      </c>
      <c r="K21" s="42">
        <v>36.67</v>
      </c>
      <c r="L21" s="36">
        <v>30.48</v>
      </c>
      <c r="M21" s="36">
        <v>40.9</v>
      </c>
      <c r="N21" s="227">
        <v>61.96</v>
      </c>
      <c r="O21" s="212">
        <v>43.82</v>
      </c>
      <c r="P21" s="42">
        <v>58.89</v>
      </c>
      <c r="Q21" s="36">
        <v>65.709999999999994</v>
      </c>
      <c r="R21" s="36">
        <v>70</v>
      </c>
      <c r="S21" s="227">
        <v>98.91</v>
      </c>
      <c r="T21" s="212">
        <v>95.51</v>
      </c>
      <c r="U21" s="42">
        <v>100</v>
      </c>
      <c r="V21" s="36">
        <v>100</v>
      </c>
      <c r="W21" s="36">
        <v>100</v>
      </c>
      <c r="X21" s="10">
        <v>4.08</v>
      </c>
      <c r="Y21" s="235">
        <v>3.3</v>
      </c>
      <c r="Z21" s="212">
        <v>4.1100000000000003</v>
      </c>
      <c r="AA21" s="36">
        <v>4.1100000000000003</v>
      </c>
      <c r="AB21" s="192">
        <v>4.37</v>
      </c>
      <c r="AC21" s="9"/>
    </row>
    <row r="22" spans="1:29" x14ac:dyDescent="0.25">
      <c r="B22" s="126" t="s">
        <v>74</v>
      </c>
      <c r="C22" s="223">
        <v>110</v>
      </c>
      <c r="D22" s="42">
        <v>5.43</v>
      </c>
      <c r="E22" s="212">
        <v>1.1200000000000001</v>
      </c>
      <c r="F22" s="42">
        <v>4.4400000000000004</v>
      </c>
      <c r="G22" s="36">
        <v>4.76</v>
      </c>
      <c r="H22" s="36">
        <v>6.36</v>
      </c>
      <c r="I22" s="42">
        <v>25</v>
      </c>
      <c r="J22" s="212">
        <v>15.73</v>
      </c>
      <c r="K22" s="42">
        <v>33.33</v>
      </c>
      <c r="L22" s="36">
        <v>21.9</v>
      </c>
      <c r="M22" s="36">
        <v>30.91</v>
      </c>
      <c r="N22" s="227">
        <v>46.74</v>
      </c>
      <c r="O22" s="212">
        <v>33.71</v>
      </c>
      <c r="P22" s="42">
        <v>45.56</v>
      </c>
      <c r="Q22" s="36">
        <v>50.48</v>
      </c>
      <c r="R22" s="36">
        <v>60</v>
      </c>
      <c r="S22" s="227">
        <v>98.91</v>
      </c>
      <c r="T22" s="212">
        <v>95.51</v>
      </c>
      <c r="U22" s="42">
        <v>100</v>
      </c>
      <c r="V22" s="36">
        <v>100</v>
      </c>
      <c r="W22" s="36">
        <v>100</v>
      </c>
      <c r="X22" s="10">
        <v>3.52</v>
      </c>
      <c r="Y22" s="235">
        <v>2.75</v>
      </c>
      <c r="Z22" s="212">
        <v>3.62</v>
      </c>
      <c r="AA22" s="36">
        <v>3.63</v>
      </c>
      <c r="AB22" s="192">
        <v>4.0199999999999996</v>
      </c>
      <c r="AC22" s="9"/>
    </row>
    <row r="23" spans="1:29" x14ac:dyDescent="0.25">
      <c r="B23" s="126" t="s">
        <v>17</v>
      </c>
      <c r="C23" s="223">
        <v>60</v>
      </c>
      <c r="D23" s="42">
        <v>20.75</v>
      </c>
      <c r="E23" s="212">
        <v>13.46</v>
      </c>
      <c r="F23" s="42">
        <v>23.21</v>
      </c>
      <c r="G23" s="36">
        <v>8.4700000000000006</v>
      </c>
      <c r="H23" s="36">
        <v>10</v>
      </c>
      <c r="I23" s="42">
        <v>45.28</v>
      </c>
      <c r="J23" s="212">
        <v>42.31</v>
      </c>
      <c r="K23" s="42">
        <v>44.64</v>
      </c>
      <c r="L23" s="36">
        <v>38.979999999999997</v>
      </c>
      <c r="M23" s="36">
        <v>51.67</v>
      </c>
      <c r="N23" s="227">
        <v>49.06</v>
      </c>
      <c r="O23" s="212">
        <v>48.08</v>
      </c>
      <c r="P23" s="42">
        <v>51.79</v>
      </c>
      <c r="Q23" s="36">
        <v>55.93</v>
      </c>
      <c r="R23" s="36">
        <v>66.67</v>
      </c>
      <c r="S23" s="227">
        <v>98.11</v>
      </c>
      <c r="T23" s="212">
        <v>96.15</v>
      </c>
      <c r="U23" s="42">
        <v>100</v>
      </c>
      <c r="V23" s="36">
        <v>98.31</v>
      </c>
      <c r="W23" s="36">
        <v>98.33</v>
      </c>
      <c r="X23" s="10">
        <v>4.1900000000000004</v>
      </c>
      <c r="Y23" s="235">
        <v>3.9</v>
      </c>
      <c r="Z23" s="212">
        <v>4.3899999999999997</v>
      </c>
      <c r="AA23" s="36">
        <v>3.88</v>
      </c>
      <c r="AB23" s="192">
        <v>4.28</v>
      </c>
      <c r="AC23" s="9"/>
    </row>
    <row r="24" spans="1:29" ht="15.75" thickBot="1" x14ac:dyDescent="0.3">
      <c r="B24" s="184" t="s">
        <v>18</v>
      </c>
      <c r="C24" s="224">
        <v>47</v>
      </c>
      <c r="D24" s="186">
        <v>44.44</v>
      </c>
      <c r="E24" s="213">
        <v>2.78</v>
      </c>
      <c r="F24" s="186">
        <v>30.56</v>
      </c>
      <c r="G24" s="18">
        <v>6.67</v>
      </c>
      <c r="H24" s="18">
        <v>48.94</v>
      </c>
      <c r="I24" s="186">
        <v>77.78</v>
      </c>
      <c r="J24" s="213">
        <v>33.33</v>
      </c>
      <c r="K24" s="186">
        <v>63.89</v>
      </c>
      <c r="L24" s="18">
        <v>44.44</v>
      </c>
      <c r="M24" s="18">
        <v>78.72</v>
      </c>
      <c r="N24" s="236">
        <v>77.78</v>
      </c>
      <c r="O24" s="213">
        <v>63.89</v>
      </c>
      <c r="P24" s="186">
        <v>63.89</v>
      </c>
      <c r="Q24" s="18">
        <v>71.11</v>
      </c>
      <c r="R24" s="18">
        <v>91.49</v>
      </c>
      <c r="S24" s="236">
        <v>100</v>
      </c>
      <c r="T24" s="213">
        <v>100</v>
      </c>
      <c r="U24" s="186">
        <v>100</v>
      </c>
      <c r="V24" s="18">
        <v>100</v>
      </c>
      <c r="W24" s="18">
        <v>100</v>
      </c>
      <c r="X24" s="185">
        <v>6.33</v>
      </c>
      <c r="Y24" s="228">
        <v>3.92</v>
      </c>
      <c r="Z24" s="213">
        <v>5.44</v>
      </c>
      <c r="AA24" s="18">
        <v>4.42</v>
      </c>
      <c r="AB24" s="193">
        <v>6.3</v>
      </c>
      <c r="AC24" s="9"/>
    </row>
    <row r="25" spans="1:29" x14ac:dyDescent="0.25">
      <c r="A25" s="187"/>
      <c r="B25" s="188"/>
      <c r="C25" s="187"/>
      <c r="D25" s="188"/>
      <c r="E25" s="187"/>
      <c r="F25" s="187"/>
      <c r="G25" s="187"/>
      <c r="H25" s="188"/>
      <c r="I25" s="187"/>
      <c r="J25" s="9"/>
      <c r="K25"/>
      <c r="L25"/>
      <c r="M25"/>
      <c r="N25"/>
      <c r="O25"/>
      <c r="P25"/>
      <c r="Q25"/>
      <c r="R25"/>
      <c r="S25"/>
      <c r="T25"/>
      <c r="U25"/>
      <c r="V25"/>
      <c r="W25"/>
      <c r="X25"/>
      <c r="Y25"/>
      <c r="Z25"/>
      <c r="AA25"/>
      <c r="AB25"/>
      <c r="AC25"/>
    </row>
    <row r="26" spans="1:29" x14ac:dyDescent="0.25">
      <c r="A26"/>
      <c r="B26" s="225"/>
      <c r="C26" s="225"/>
      <c r="E26" s="225"/>
      <c r="F26" s="225"/>
      <c r="G26" s="225"/>
      <c r="H26" s="225"/>
      <c r="I26" s="225"/>
      <c r="J26" s="225"/>
      <c r="K26" s="225"/>
      <c r="L26" s="225"/>
      <c r="M26" s="225"/>
      <c r="N26" s="225"/>
      <c r="O26" s="225"/>
      <c r="P26" s="225"/>
      <c r="Q26" s="225"/>
      <c r="R26" s="225"/>
      <c r="S26"/>
      <c r="T26"/>
      <c r="U26"/>
      <c r="V26"/>
      <c r="W26"/>
      <c r="X26"/>
      <c r="Y26"/>
      <c r="Z26"/>
      <c r="AA26"/>
      <c r="AB26"/>
      <c r="AC26"/>
    </row>
    <row r="27" spans="1:29" x14ac:dyDescent="0.25">
      <c r="A27"/>
      <c r="B27" s="225"/>
      <c r="C27" s="225"/>
      <c r="E27" s="225"/>
      <c r="F27" s="225"/>
      <c r="G27" s="225"/>
      <c r="H27" s="225"/>
      <c r="I27" s="225"/>
      <c r="J27" s="225"/>
      <c r="K27" s="225"/>
      <c r="L27" s="225"/>
      <c r="M27" s="225"/>
      <c r="N27" s="225"/>
      <c r="O27" s="225"/>
      <c r="P27" s="225"/>
      <c r="Q27" s="225"/>
      <c r="R27" s="225"/>
      <c r="S27"/>
      <c r="T27"/>
      <c r="U27"/>
      <c r="V27"/>
      <c r="W27"/>
      <c r="X27"/>
      <c r="Y27"/>
      <c r="Z27"/>
      <c r="AA27"/>
      <c r="AB27"/>
      <c r="AC27"/>
    </row>
    <row r="28" spans="1:29" x14ac:dyDescent="0.25">
      <c r="A28"/>
      <c r="B28" s="225"/>
      <c r="C28" s="225"/>
      <c r="E28" s="225"/>
      <c r="F28" s="225"/>
      <c r="G28" s="225"/>
      <c r="H28" s="225"/>
      <c r="I28" s="225"/>
      <c r="J28" s="225"/>
      <c r="K28" s="225"/>
      <c r="L28" s="225"/>
      <c r="M28" s="225"/>
      <c r="N28" s="225"/>
      <c r="O28" s="225"/>
      <c r="P28" s="225"/>
      <c r="Q28" s="225"/>
      <c r="R28" s="225"/>
      <c r="S28"/>
      <c r="T28"/>
      <c r="U28"/>
      <c r="V28"/>
      <c r="W28"/>
      <c r="X28"/>
      <c r="Y28"/>
      <c r="Z28"/>
      <c r="AA28"/>
      <c r="AB28"/>
      <c r="AC28"/>
    </row>
    <row r="29" spans="1:29" x14ac:dyDescent="0.25">
      <c r="A29"/>
      <c r="B29" s="225"/>
      <c r="C29" s="225"/>
      <c r="E29" s="225"/>
      <c r="F29" s="225"/>
      <c r="G29" s="225"/>
      <c r="H29" s="225"/>
      <c r="I29" s="225"/>
      <c r="J29" s="225"/>
      <c r="K29" s="225"/>
      <c r="L29" s="225"/>
      <c r="M29" s="225"/>
      <c r="N29" s="225"/>
      <c r="O29" s="225"/>
      <c r="P29" s="225"/>
      <c r="Q29" s="225"/>
      <c r="R29" s="225"/>
      <c r="S29"/>
      <c r="T29"/>
      <c r="U29"/>
      <c r="V29"/>
      <c r="W29"/>
      <c r="X29"/>
      <c r="Y29"/>
      <c r="Z29"/>
      <c r="AA29"/>
      <c r="AB29"/>
      <c r="AC29"/>
    </row>
    <row r="30" spans="1:29" x14ac:dyDescent="0.25">
      <c r="A30"/>
      <c r="B30" s="225"/>
      <c r="C30" s="225"/>
      <c r="E30" s="225"/>
      <c r="F30" s="225"/>
      <c r="G30" s="225"/>
      <c r="H30" s="225"/>
      <c r="I30" s="225"/>
      <c r="J30" s="225"/>
      <c r="K30" s="225"/>
      <c r="L30" s="225"/>
      <c r="M30" s="225"/>
      <c r="N30" s="225"/>
      <c r="O30" s="225"/>
      <c r="P30" s="225"/>
      <c r="Q30" s="225"/>
      <c r="R30" s="225"/>
      <c r="S30"/>
      <c r="T30"/>
      <c r="U30"/>
      <c r="V30"/>
      <c r="W30"/>
      <c r="X30"/>
      <c r="Y30"/>
      <c r="Z30"/>
      <c r="AA30"/>
      <c r="AB30"/>
      <c r="AC30"/>
    </row>
    <row r="31" spans="1:29" x14ac:dyDescent="0.25">
      <c r="A31"/>
      <c r="B31" s="225"/>
      <c r="C31" s="225"/>
      <c r="E31" s="225"/>
      <c r="F31" s="225"/>
      <c r="G31" s="225"/>
      <c r="H31" s="225"/>
      <c r="I31" s="225"/>
      <c r="J31" s="225"/>
      <c r="K31" s="225"/>
      <c r="L31" s="225"/>
      <c r="M31" s="225"/>
      <c r="N31" s="225"/>
      <c r="O31" s="225"/>
      <c r="P31" s="225"/>
      <c r="Q31" s="225"/>
      <c r="R31" s="225"/>
      <c r="S31"/>
      <c r="T31"/>
      <c r="U31"/>
      <c r="V31"/>
      <c r="W31"/>
      <c r="X31"/>
      <c r="Y31"/>
      <c r="Z31"/>
      <c r="AA31"/>
      <c r="AB31"/>
      <c r="AC31"/>
    </row>
    <row r="32" spans="1:29" x14ac:dyDescent="0.25">
      <c r="A32"/>
      <c r="B32" s="225"/>
      <c r="C32" s="225"/>
      <c r="E32" s="225"/>
      <c r="F32" s="225"/>
      <c r="G32" s="225"/>
      <c r="H32" s="225"/>
      <c r="I32" s="225"/>
      <c r="J32" s="225"/>
      <c r="K32" s="225"/>
      <c r="L32" s="225"/>
      <c r="M32" s="225"/>
      <c r="N32" s="225"/>
      <c r="O32" s="225"/>
      <c r="P32" s="225"/>
      <c r="Q32" s="225"/>
      <c r="R32" s="225"/>
      <c r="S32"/>
      <c r="T32"/>
      <c r="U32"/>
      <c r="V32"/>
      <c r="W32"/>
      <c r="X32"/>
      <c r="Y32"/>
      <c r="Z32"/>
      <c r="AA32"/>
      <c r="AB32"/>
      <c r="AC32"/>
    </row>
    <row r="33" spans="1:29" x14ac:dyDescent="0.25">
      <c r="A33"/>
      <c r="B33" s="225"/>
      <c r="C33" s="225"/>
      <c r="E33" s="225"/>
      <c r="F33" s="225"/>
      <c r="G33" s="225"/>
      <c r="H33" s="225"/>
      <c r="I33" s="225"/>
      <c r="J33" s="225"/>
      <c r="K33" s="225"/>
      <c r="L33" s="225"/>
      <c r="M33" s="225"/>
      <c r="N33" s="225"/>
      <c r="O33" s="225"/>
      <c r="P33" s="225"/>
      <c r="Q33" s="225"/>
      <c r="R33" s="225"/>
      <c r="S33"/>
      <c r="T33"/>
      <c r="U33"/>
      <c r="V33"/>
      <c r="W33"/>
      <c r="X33"/>
      <c r="Y33"/>
      <c r="Z33"/>
      <c r="AA33"/>
      <c r="AB33"/>
      <c r="AC33"/>
    </row>
    <row r="34" spans="1:29" x14ac:dyDescent="0.25">
      <c r="A34"/>
      <c r="B34" s="225"/>
      <c r="C34" s="225"/>
      <c r="E34" s="225"/>
      <c r="F34" s="225"/>
      <c r="G34" s="225"/>
      <c r="H34" s="225"/>
      <c r="I34" s="225"/>
      <c r="J34" s="225"/>
      <c r="K34" s="225"/>
      <c r="L34" s="225"/>
      <c r="M34" s="225"/>
      <c r="N34" s="225"/>
      <c r="O34" s="225"/>
      <c r="P34" s="225"/>
      <c r="Q34" s="225"/>
      <c r="R34" s="225"/>
      <c r="S34"/>
      <c r="T34"/>
      <c r="U34"/>
      <c r="V34"/>
      <c r="W34"/>
      <c r="X34"/>
      <c r="Y34"/>
      <c r="Z34"/>
      <c r="AA34"/>
      <c r="AB34"/>
      <c r="AC34"/>
    </row>
    <row r="35" spans="1:29" x14ac:dyDescent="0.25">
      <c r="A35"/>
      <c r="B35" s="225"/>
      <c r="C35" s="225"/>
      <c r="E35" s="225"/>
      <c r="F35" s="225"/>
      <c r="G35" s="225"/>
      <c r="H35" s="225"/>
      <c r="I35" s="225"/>
      <c r="J35" s="225"/>
      <c r="K35" s="225"/>
      <c r="L35" s="225"/>
      <c r="M35" s="225"/>
      <c r="N35" s="225"/>
      <c r="O35" s="225"/>
      <c r="P35" s="225"/>
      <c r="Q35" s="225"/>
      <c r="R35" s="225"/>
      <c r="S35"/>
      <c r="T35"/>
      <c r="U35"/>
      <c r="V35"/>
      <c r="W35"/>
      <c r="X35"/>
      <c r="Y35"/>
      <c r="Z35"/>
      <c r="AA35"/>
      <c r="AB35"/>
      <c r="AC35"/>
    </row>
    <row r="36" spans="1:29" x14ac:dyDescent="0.25">
      <c r="A36"/>
      <c r="B36" s="225"/>
      <c r="C36" s="225"/>
      <c r="E36" s="225"/>
      <c r="F36" s="225"/>
      <c r="G36" s="225"/>
      <c r="H36" s="225"/>
      <c r="I36" s="225"/>
      <c r="J36" s="225"/>
      <c r="K36" s="225"/>
      <c r="L36" s="225"/>
      <c r="M36" s="225"/>
      <c r="N36" s="225"/>
      <c r="O36" s="225"/>
      <c r="P36" s="225"/>
      <c r="Q36" s="225"/>
      <c r="R36" s="225"/>
      <c r="S36"/>
      <c r="T36"/>
      <c r="U36"/>
      <c r="V36"/>
      <c r="W36"/>
      <c r="X36"/>
      <c r="Y36"/>
      <c r="Z36"/>
      <c r="AA36"/>
      <c r="AB36"/>
      <c r="AC36"/>
    </row>
    <row r="37" spans="1:29" s="225" customFormat="1" x14ac:dyDescent="0.25"/>
    <row r="38" spans="1:29" x14ac:dyDescent="0.25">
      <c r="A38"/>
      <c r="B38" s="225"/>
      <c r="C38" s="225"/>
      <c r="E38" s="225"/>
      <c r="F38" s="225"/>
      <c r="G38" s="225"/>
      <c r="H38" s="225"/>
      <c r="I38" s="225"/>
      <c r="J38" s="225"/>
      <c r="K38" s="225"/>
      <c r="L38" s="225"/>
      <c r="M38" s="225"/>
      <c r="N38" s="225"/>
      <c r="O38" s="225"/>
      <c r="P38" s="225"/>
      <c r="Q38" s="225"/>
      <c r="R38" s="225"/>
      <c r="S38"/>
      <c r="T38"/>
      <c r="U38"/>
      <c r="V38"/>
      <c r="W38"/>
      <c r="X38"/>
      <c r="Y38"/>
      <c r="Z38"/>
      <c r="AA38"/>
      <c r="AB38"/>
      <c r="AC38"/>
    </row>
    <row r="39" spans="1:29" x14ac:dyDescent="0.25">
      <c r="A39"/>
      <c r="B39" s="225"/>
      <c r="C39" s="225"/>
      <c r="E39" s="225"/>
      <c r="F39" s="225"/>
      <c r="G39" s="225"/>
      <c r="H39" s="225"/>
      <c r="I39" s="225"/>
      <c r="J39" s="225"/>
      <c r="K39" s="225"/>
      <c r="L39" s="225"/>
      <c r="M39" s="225"/>
      <c r="N39" s="225"/>
      <c r="O39" s="225"/>
      <c r="P39" s="225"/>
      <c r="Q39" s="225"/>
      <c r="R39" s="225"/>
      <c r="S39"/>
      <c r="T39"/>
      <c r="U39"/>
      <c r="V39"/>
      <c r="W39"/>
      <c r="X39"/>
      <c r="Y39"/>
      <c r="Z39"/>
      <c r="AA39"/>
      <c r="AB39"/>
      <c r="AC39"/>
    </row>
    <row r="40" spans="1:29" x14ac:dyDescent="0.25">
      <c r="A40"/>
      <c r="B40" s="225"/>
      <c r="C40" s="225"/>
      <c r="E40" s="225"/>
      <c r="F40" s="225"/>
      <c r="G40" s="225"/>
      <c r="H40" s="225"/>
      <c r="I40" s="225"/>
      <c r="J40" s="225"/>
      <c r="K40" s="225"/>
      <c r="L40" s="225"/>
      <c r="M40" s="225"/>
      <c r="N40" s="225"/>
      <c r="O40" s="225"/>
      <c r="P40" s="225"/>
      <c r="Q40" s="225"/>
      <c r="R40" s="225"/>
      <c r="S40"/>
      <c r="T40"/>
      <c r="U40"/>
      <c r="V40"/>
      <c r="W40"/>
      <c r="X40"/>
      <c r="Y40"/>
      <c r="Z40"/>
      <c r="AA40"/>
      <c r="AB40"/>
      <c r="AC40"/>
    </row>
    <row r="41" spans="1:29" x14ac:dyDescent="0.25">
      <c r="A41"/>
      <c r="B41" s="225"/>
      <c r="C41" s="225"/>
      <c r="E41" s="225"/>
      <c r="F41" s="225"/>
      <c r="G41" s="225"/>
      <c r="H41" s="225"/>
      <c r="I41" s="225"/>
      <c r="J41" s="225"/>
      <c r="K41" s="225"/>
      <c r="L41" s="225"/>
      <c r="M41" s="225"/>
      <c r="N41" s="225"/>
      <c r="O41" s="225"/>
      <c r="P41" s="225"/>
      <c r="Q41" s="225"/>
      <c r="R41" s="225"/>
      <c r="S41"/>
      <c r="T41"/>
      <c r="U41"/>
      <c r="V41"/>
      <c r="W41"/>
      <c r="X41"/>
      <c r="Y41"/>
      <c r="Z41"/>
      <c r="AA41"/>
      <c r="AB41"/>
      <c r="AC41"/>
    </row>
    <row r="42" spans="1:29" x14ac:dyDescent="0.25">
      <c r="A42"/>
      <c r="B42" s="225"/>
      <c r="C42" s="225"/>
      <c r="E42" s="225"/>
      <c r="F42" s="225"/>
      <c r="G42" s="225"/>
      <c r="H42" s="225"/>
      <c r="I42" s="225"/>
      <c r="J42" s="225"/>
      <c r="K42" s="225"/>
      <c r="L42" s="225"/>
      <c r="M42" s="225"/>
      <c r="N42" s="225"/>
      <c r="O42" s="225"/>
      <c r="P42" s="225"/>
      <c r="Q42" s="225"/>
      <c r="R42" s="225"/>
      <c r="S42"/>
      <c r="T42"/>
      <c r="U42"/>
      <c r="V42"/>
      <c r="W42"/>
      <c r="X42"/>
      <c r="Y42"/>
      <c r="Z42"/>
      <c r="AA42"/>
      <c r="AB42"/>
      <c r="AC42"/>
    </row>
    <row r="43" spans="1:29" x14ac:dyDescent="0.25">
      <c r="A43"/>
      <c r="B43" s="225"/>
      <c r="C43" s="225"/>
      <c r="E43" s="225"/>
      <c r="F43" s="225"/>
      <c r="G43" s="225"/>
      <c r="H43" s="225"/>
      <c r="I43" s="225"/>
      <c r="J43" s="225"/>
      <c r="K43" s="225"/>
      <c r="L43" s="225"/>
      <c r="M43" s="225"/>
      <c r="N43" s="225"/>
      <c r="O43" s="225"/>
      <c r="P43" s="225"/>
      <c r="Q43" s="225"/>
      <c r="R43" s="225"/>
      <c r="S43"/>
      <c r="T43"/>
      <c r="U43"/>
      <c r="V43"/>
      <c r="W43"/>
      <c r="X43"/>
      <c r="Y43"/>
      <c r="Z43"/>
      <c r="AA43"/>
      <c r="AB43"/>
      <c r="AC43"/>
    </row>
    <row r="44" spans="1:29" x14ac:dyDescent="0.25">
      <c r="A44"/>
      <c r="B44" s="225"/>
      <c r="C44" s="225"/>
      <c r="E44" s="225"/>
      <c r="F44" s="225"/>
      <c r="G44" s="225"/>
      <c r="H44" s="225"/>
      <c r="I44" s="225"/>
      <c r="J44" s="225"/>
      <c r="K44" s="225"/>
      <c r="L44" s="225"/>
      <c r="M44" s="225"/>
      <c r="N44" s="225"/>
      <c r="O44" s="225"/>
      <c r="P44" s="225"/>
      <c r="Q44" s="225"/>
      <c r="R44" s="225"/>
      <c r="S44"/>
      <c r="T44"/>
      <c r="U44"/>
      <c r="V44"/>
      <c r="W44"/>
      <c r="X44"/>
      <c r="Y44"/>
      <c r="Z44"/>
      <c r="AA44"/>
      <c r="AB44"/>
      <c r="AC44"/>
    </row>
    <row r="45" spans="1:29" x14ac:dyDescent="0.25">
      <c r="A45"/>
      <c r="B45" s="225"/>
      <c r="C45" s="225"/>
      <c r="E45" s="225"/>
      <c r="F45" s="225"/>
      <c r="G45" s="225"/>
      <c r="H45" s="225"/>
      <c r="I45" s="225"/>
      <c r="J45" s="225"/>
      <c r="K45" s="225"/>
      <c r="L45" s="225"/>
      <c r="M45" s="225"/>
      <c r="N45" s="225"/>
      <c r="O45" s="225"/>
      <c r="P45" s="225"/>
      <c r="Q45" s="225"/>
      <c r="R45" s="225"/>
      <c r="S45"/>
      <c r="T45"/>
      <c r="U45"/>
      <c r="V45"/>
      <c r="W45"/>
      <c r="X45"/>
      <c r="Y45"/>
      <c r="Z45"/>
      <c r="AA45"/>
      <c r="AB45"/>
      <c r="AC45"/>
    </row>
    <row r="46" spans="1:29" x14ac:dyDescent="0.25">
      <c r="A46"/>
      <c r="B46" s="225"/>
      <c r="C46" s="225"/>
      <c r="E46" s="225"/>
      <c r="F46" s="225"/>
      <c r="G46" s="225"/>
      <c r="H46" s="225"/>
      <c r="I46" s="225"/>
      <c r="J46" s="225"/>
      <c r="K46" s="225"/>
      <c r="L46" s="225"/>
      <c r="M46" s="225"/>
      <c r="N46" s="225"/>
      <c r="O46" s="225"/>
      <c r="P46" s="225"/>
      <c r="Q46" s="225"/>
      <c r="R46" s="225"/>
      <c r="S46"/>
      <c r="T46"/>
      <c r="U46"/>
      <c r="V46"/>
      <c r="W46"/>
      <c r="X46"/>
      <c r="Y46"/>
      <c r="Z46"/>
      <c r="AA46"/>
      <c r="AB46"/>
      <c r="AC46"/>
    </row>
    <row r="47" spans="1:29" x14ac:dyDescent="0.25">
      <c r="A47"/>
      <c r="B47" s="225"/>
      <c r="C47" s="225"/>
      <c r="E47" s="225"/>
      <c r="F47" s="225"/>
      <c r="G47" s="225"/>
      <c r="H47" s="225"/>
      <c r="I47" s="225"/>
      <c r="J47" s="225"/>
      <c r="K47" s="225"/>
      <c r="L47" s="225"/>
      <c r="M47" s="225"/>
      <c r="N47" s="225"/>
      <c r="O47" s="225"/>
      <c r="P47" s="225"/>
      <c r="Q47" s="225"/>
      <c r="R47" s="225"/>
      <c r="S47"/>
      <c r="T47"/>
      <c r="U47"/>
      <c r="V47"/>
      <c r="W47"/>
      <c r="X47"/>
      <c r="Y47"/>
      <c r="Z47"/>
      <c r="AA47"/>
      <c r="AB47"/>
      <c r="AC47"/>
    </row>
    <row r="48" spans="1:29" x14ac:dyDescent="0.25">
      <c r="B48" s="226"/>
      <c r="C48" s="226"/>
      <c r="D48" s="226"/>
      <c r="E48" s="226"/>
      <c r="F48" s="226"/>
      <c r="G48" s="226"/>
      <c r="H48" s="226"/>
      <c r="I48" s="226"/>
      <c r="J48" s="226"/>
      <c r="K48" s="225"/>
      <c r="L48" s="225"/>
      <c r="M48" s="225"/>
      <c r="N48" s="225"/>
      <c r="O48" s="225"/>
      <c r="P48" s="225"/>
      <c r="Q48" s="225"/>
      <c r="R48" s="225"/>
      <c r="S48"/>
      <c r="T48"/>
      <c r="U48"/>
      <c r="V48"/>
      <c r="W48"/>
      <c r="X48"/>
      <c r="Y48"/>
      <c r="Z48"/>
      <c r="AA48"/>
      <c r="AB48"/>
      <c r="AC48"/>
    </row>
    <row r="49" spans="2:29" x14ac:dyDescent="0.25">
      <c r="B49" s="226"/>
      <c r="C49" s="226"/>
      <c r="D49" s="226"/>
      <c r="E49" s="226"/>
      <c r="F49" s="226"/>
      <c r="G49" s="226"/>
      <c r="H49" s="226"/>
      <c r="I49" s="226"/>
      <c r="J49" s="226"/>
      <c r="K49" s="225"/>
      <c r="L49" s="225"/>
      <c r="M49" s="225"/>
      <c r="N49" s="225"/>
      <c r="O49" s="225"/>
      <c r="P49" s="225"/>
      <c r="Q49" s="225"/>
      <c r="R49" s="225"/>
      <c r="S49"/>
      <c r="T49"/>
      <c r="U49"/>
      <c r="V49"/>
      <c r="W49"/>
      <c r="X49"/>
      <c r="Y49"/>
      <c r="Z49"/>
      <c r="AA49"/>
      <c r="AB49"/>
      <c r="AC49"/>
    </row>
    <row r="50" spans="2:29" x14ac:dyDescent="0.25">
      <c r="B50" s="226"/>
      <c r="C50" s="226"/>
      <c r="D50" s="226"/>
      <c r="E50" s="226"/>
      <c r="F50" s="226"/>
      <c r="G50" s="226"/>
      <c r="H50" s="226"/>
      <c r="I50" s="226"/>
      <c r="J50" s="226"/>
      <c r="K50" s="225"/>
      <c r="L50" s="225"/>
      <c r="M50" s="225"/>
      <c r="N50" s="225"/>
      <c r="O50" s="225"/>
      <c r="P50" s="225"/>
      <c r="Q50" s="225"/>
      <c r="R50" s="225"/>
      <c r="S50"/>
      <c r="T50"/>
      <c r="U50"/>
      <c r="V50"/>
      <c r="W50"/>
      <c r="X50"/>
      <c r="Y50"/>
      <c r="Z50"/>
      <c r="AA50"/>
      <c r="AB50"/>
      <c r="AC50"/>
    </row>
    <row r="51" spans="2:29" x14ac:dyDescent="0.25">
      <c r="B51" s="226"/>
      <c r="C51" s="226"/>
      <c r="D51" s="226"/>
      <c r="E51" s="226"/>
      <c r="F51" s="226"/>
      <c r="G51" s="226"/>
      <c r="H51" s="226"/>
      <c r="I51" s="226"/>
      <c r="J51" s="226"/>
      <c r="K51" s="225"/>
      <c r="L51" s="225"/>
      <c r="M51" s="225"/>
      <c r="N51" s="225"/>
      <c r="O51" s="225"/>
      <c r="P51" s="225"/>
      <c r="Q51" s="225"/>
      <c r="R51" s="225"/>
      <c r="S51"/>
      <c r="T51"/>
      <c r="U51"/>
      <c r="V51"/>
      <c r="W51"/>
      <c r="X51"/>
      <c r="Y51"/>
      <c r="Z51"/>
      <c r="AA51"/>
      <c r="AB51"/>
      <c r="AC51"/>
    </row>
    <row r="52" spans="2:29" x14ac:dyDescent="0.25">
      <c r="B52" s="226"/>
      <c r="C52" s="226"/>
      <c r="D52" s="226"/>
      <c r="E52" s="226"/>
      <c r="F52" s="226"/>
      <c r="G52" s="226"/>
      <c r="H52" s="226"/>
      <c r="I52" s="226"/>
      <c r="J52" s="226"/>
      <c r="K52" s="225"/>
      <c r="L52" s="225"/>
      <c r="M52" s="225"/>
      <c r="N52" s="225"/>
      <c r="O52" s="225"/>
      <c r="P52" s="225"/>
      <c r="Q52" s="225"/>
      <c r="R52" s="225"/>
      <c r="S52"/>
      <c r="T52"/>
      <c r="U52"/>
      <c r="V52"/>
      <c r="W52"/>
      <c r="X52"/>
      <c r="Y52"/>
      <c r="Z52"/>
      <c r="AA52"/>
      <c r="AB52"/>
      <c r="AC52"/>
    </row>
    <row r="53" spans="2:29" x14ac:dyDescent="0.25">
      <c r="B53" s="226"/>
      <c r="C53" s="226"/>
      <c r="D53" s="226"/>
      <c r="E53" s="226"/>
      <c r="F53" s="226"/>
      <c r="G53" s="226"/>
      <c r="H53" s="226"/>
      <c r="I53" s="226"/>
      <c r="J53" s="226"/>
      <c r="K53" s="225"/>
      <c r="L53" s="225"/>
      <c r="M53" s="225"/>
      <c r="N53" s="225"/>
      <c r="O53" s="225"/>
      <c r="P53" s="225"/>
      <c r="Q53" s="225"/>
      <c r="R53" s="225"/>
      <c r="S53"/>
      <c r="T53"/>
      <c r="U53"/>
      <c r="V53"/>
      <c r="W53"/>
      <c r="X53"/>
      <c r="Y53"/>
      <c r="Z53"/>
      <c r="AA53"/>
      <c r="AB53"/>
      <c r="AC53"/>
    </row>
    <row r="54" spans="2:29" x14ac:dyDescent="0.25">
      <c r="B54" s="226"/>
      <c r="C54" s="226"/>
      <c r="D54" s="226"/>
      <c r="E54" s="226"/>
      <c r="F54" s="226"/>
      <c r="G54" s="226"/>
      <c r="H54" s="226"/>
      <c r="I54" s="226"/>
      <c r="J54" s="226"/>
      <c r="K54" s="225"/>
      <c r="L54" s="225"/>
      <c r="M54" s="225"/>
      <c r="N54" s="225"/>
      <c r="O54" s="225"/>
      <c r="P54" s="225"/>
      <c r="Q54" s="225"/>
      <c r="R54" s="225"/>
      <c r="S54"/>
      <c r="T54"/>
      <c r="U54"/>
      <c r="V54"/>
      <c r="W54"/>
      <c r="X54"/>
      <c r="Y54"/>
      <c r="Z54"/>
      <c r="AA54"/>
      <c r="AB54"/>
      <c r="AC54"/>
    </row>
    <row r="55" spans="2:29" x14ac:dyDescent="0.25">
      <c r="B55" s="226"/>
      <c r="C55" s="226"/>
      <c r="D55" s="226"/>
      <c r="E55" s="226"/>
      <c r="F55" s="226"/>
      <c r="G55" s="226"/>
      <c r="H55" s="226"/>
      <c r="I55" s="226"/>
      <c r="J55" s="226"/>
      <c r="K55" s="225"/>
      <c r="L55" s="225"/>
      <c r="M55" s="225"/>
      <c r="N55" s="225"/>
      <c r="O55" s="225"/>
      <c r="P55" s="225"/>
      <c r="Q55" s="225"/>
      <c r="R55" s="225"/>
      <c r="S55"/>
      <c r="T55"/>
      <c r="U55"/>
      <c r="V55"/>
      <c r="W55"/>
      <c r="X55"/>
      <c r="Y55"/>
      <c r="Z55"/>
      <c r="AA55"/>
      <c r="AB55"/>
      <c r="AC55"/>
    </row>
    <row r="56" spans="2:29" x14ac:dyDescent="0.25">
      <c r="B56" s="226"/>
      <c r="C56" s="226"/>
      <c r="D56" s="226"/>
      <c r="E56" s="226"/>
      <c r="F56" s="226"/>
      <c r="G56" s="226"/>
      <c r="H56" s="226"/>
      <c r="I56" s="226"/>
      <c r="J56" s="226"/>
      <c r="K56" s="225"/>
      <c r="L56" s="225"/>
      <c r="M56" s="225"/>
      <c r="N56" s="225"/>
      <c r="O56" s="225"/>
      <c r="P56" s="225"/>
      <c r="Q56" s="225"/>
      <c r="R56" s="225"/>
      <c r="S56"/>
      <c r="T56"/>
      <c r="U56"/>
      <c r="V56"/>
      <c r="W56"/>
      <c r="X56"/>
      <c r="Y56"/>
      <c r="Z56"/>
      <c r="AA56"/>
      <c r="AB56"/>
      <c r="AC56"/>
    </row>
    <row r="57" spans="2:29" x14ac:dyDescent="0.25">
      <c r="B57" s="226"/>
      <c r="C57" s="226"/>
      <c r="D57" s="226"/>
      <c r="E57" s="226"/>
      <c r="F57" s="226"/>
      <c r="G57" s="226"/>
      <c r="H57" s="226"/>
      <c r="I57" s="226"/>
      <c r="J57" s="226"/>
      <c r="K57" s="225"/>
      <c r="L57" s="225"/>
      <c r="M57" s="225"/>
      <c r="N57" s="225"/>
      <c r="O57" s="225"/>
      <c r="P57" s="225"/>
      <c r="Q57" s="225"/>
      <c r="R57" s="225"/>
      <c r="S57"/>
      <c r="T57"/>
      <c r="U57"/>
      <c r="V57"/>
      <c r="W57"/>
      <c r="X57"/>
      <c r="Y57"/>
      <c r="Z57"/>
      <c r="AA57"/>
      <c r="AB57"/>
      <c r="AC57"/>
    </row>
    <row r="58" spans="2:29" x14ac:dyDescent="0.25">
      <c r="B58" s="226"/>
      <c r="C58" s="226"/>
      <c r="D58" s="226"/>
      <c r="E58" s="226"/>
      <c r="F58" s="226"/>
      <c r="G58" s="226"/>
      <c r="H58" s="226"/>
      <c r="I58" s="226"/>
      <c r="J58" s="226"/>
      <c r="K58" s="225"/>
      <c r="L58" s="225"/>
      <c r="M58" s="225"/>
      <c r="N58" s="225"/>
      <c r="O58" s="225"/>
      <c r="P58" s="225"/>
      <c r="Q58" s="225"/>
      <c r="R58" s="225"/>
      <c r="S58"/>
      <c r="T58"/>
      <c r="U58"/>
      <c r="V58"/>
      <c r="W58"/>
      <c r="X58"/>
      <c r="Y58"/>
      <c r="Z58"/>
      <c r="AA58"/>
      <c r="AB58"/>
      <c r="AC58"/>
    </row>
    <row r="59" spans="2:29" x14ac:dyDescent="0.25">
      <c r="B59" s="226"/>
      <c r="C59" s="226"/>
      <c r="D59" s="226"/>
      <c r="E59" s="226"/>
      <c r="F59" s="226"/>
      <c r="G59" s="226"/>
      <c r="H59" s="226"/>
      <c r="I59" s="226"/>
      <c r="J59" s="226"/>
      <c r="K59" s="225"/>
      <c r="L59" s="225"/>
      <c r="M59" s="225"/>
      <c r="N59" s="225"/>
      <c r="O59" s="225"/>
      <c r="P59" s="225"/>
      <c r="Q59" s="225"/>
      <c r="R59" s="225"/>
      <c r="S59"/>
      <c r="T59"/>
      <c r="U59"/>
      <c r="V59"/>
      <c r="W59"/>
      <c r="X59"/>
      <c r="Y59"/>
      <c r="Z59"/>
      <c r="AA59"/>
      <c r="AB59"/>
      <c r="AC59"/>
    </row>
    <row r="60" spans="2:29" x14ac:dyDescent="0.25">
      <c r="B60" s="226"/>
      <c r="C60" s="226"/>
      <c r="D60" s="226"/>
      <c r="E60" s="226"/>
      <c r="F60" s="226"/>
      <c r="G60" s="226"/>
      <c r="H60" s="226"/>
      <c r="I60" s="226"/>
      <c r="J60" s="226"/>
      <c r="K60" s="225"/>
      <c r="L60" s="225"/>
      <c r="M60" s="225"/>
      <c r="N60" s="225"/>
      <c r="O60" s="225"/>
      <c r="P60" s="225"/>
      <c r="Q60" s="225"/>
      <c r="R60" s="225"/>
      <c r="S60"/>
      <c r="T60"/>
      <c r="U60"/>
      <c r="V60"/>
      <c r="W60"/>
      <c r="X60"/>
      <c r="Y60"/>
      <c r="Z60"/>
      <c r="AA60"/>
      <c r="AB60"/>
      <c r="AC60"/>
    </row>
    <row r="61" spans="2:29" x14ac:dyDescent="0.25">
      <c r="B61" s="226"/>
      <c r="C61" s="226"/>
      <c r="D61" s="226"/>
      <c r="E61" s="226"/>
      <c r="F61" s="226"/>
      <c r="G61" s="226"/>
      <c r="H61" s="226"/>
      <c r="I61" s="226"/>
      <c r="J61" s="226"/>
      <c r="K61" s="225"/>
      <c r="L61" s="225"/>
      <c r="M61" s="225"/>
      <c r="N61" s="225"/>
      <c r="O61" s="225"/>
      <c r="P61" s="225"/>
      <c r="Q61" s="225"/>
      <c r="R61" s="225"/>
      <c r="S61"/>
      <c r="T61"/>
      <c r="U61"/>
      <c r="V61"/>
      <c r="W61"/>
      <c r="X61"/>
      <c r="Y61"/>
      <c r="Z61"/>
      <c r="AA61"/>
      <c r="AB61"/>
      <c r="AC61"/>
    </row>
    <row r="62" spans="2:29" x14ac:dyDescent="0.25">
      <c r="B62" s="226"/>
      <c r="C62" s="226"/>
      <c r="D62" s="226"/>
      <c r="E62" s="226"/>
      <c r="F62" s="226"/>
      <c r="G62" s="226"/>
      <c r="H62" s="226"/>
      <c r="I62" s="226"/>
      <c r="J62" s="226"/>
      <c r="K62" s="225"/>
      <c r="L62" s="225"/>
      <c r="M62" s="225"/>
      <c r="N62" s="225"/>
      <c r="O62" s="225"/>
      <c r="P62" s="225"/>
      <c r="Q62" s="225"/>
      <c r="R62" s="225"/>
      <c r="S62"/>
      <c r="T62"/>
      <c r="U62"/>
      <c r="V62"/>
      <c r="W62"/>
      <c r="X62"/>
      <c r="Y62"/>
      <c r="Z62"/>
      <c r="AA62"/>
      <c r="AB62"/>
      <c r="AC62"/>
    </row>
    <row r="63" spans="2:29" x14ac:dyDescent="0.25">
      <c r="B63" s="226"/>
      <c r="C63" s="226"/>
      <c r="D63" s="226"/>
      <c r="E63" s="226"/>
      <c r="F63" s="226"/>
      <c r="G63" s="226"/>
      <c r="H63" s="226"/>
      <c r="I63" s="226"/>
      <c r="J63" s="226"/>
      <c r="K63" s="225"/>
      <c r="L63" s="225"/>
      <c r="M63" s="225"/>
      <c r="N63" s="225"/>
      <c r="O63" s="225"/>
      <c r="P63" s="225"/>
      <c r="Q63" s="225"/>
      <c r="R63" s="225"/>
      <c r="S63"/>
      <c r="T63"/>
      <c r="U63"/>
      <c r="V63"/>
      <c r="W63"/>
      <c r="X63"/>
      <c r="Y63"/>
      <c r="Z63"/>
      <c r="AA63"/>
      <c r="AB63"/>
      <c r="AC63"/>
    </row>
    <row r="64" spans="2:29" x14ac:dyDescent="0.25">
      <c r="B64" s="1"/>
      <c r="C64" s="1"/>
      <c r="D64" s="1"/>
      <c r="F64" s="1"/>
      <c r="H64" s="1"/>
      <c r="K64"/>
      <c r="L64"/>
      <c r="M64"/>
      <c r="N64"/>
      <c r="O64"/>
      <c r="P64"/>
      <c r="Q64"/>
      <c r="R64"/>
      <c r="S64"/>
      <c r="T64"/>
      <c r="U64"/>
      <c r="V64"/>
      <c r="W64"/>
      <c r="X64"/>
      <c r="Y64"/>
      <c r="Z64"/>
      <c r="AA64"/>
      <c r="AB64"/>
      <c r="AC64"/>
    </row>
    <row r="65" spans="2:29" x14ac:dyDescent="0.25">
      <c r="B65" s="1"/>
      <c r="C65" s="1"/>
      <c r="D65" s="1"/>
      <c r="F65" s="1"/>
      <c r="H65" s="1"/>
      <c r="K65"/>
      <c r="L65"/>
      <c r="M65"/>
      <c r="N65"/>
      <c r="O65"/>
      <c r="P65"/>
      <c r="Q65"/>
      <c r="R65"/>
      <c r="S65"/>
      <c r="T65"/>
      <c r="U65"/>
      <c r="V65"/>
      <c r="W65"/>
      <c r="X65"/>
      <c r="Y65"/>
      <c r="Z65"/>
      <c r="AA65"/>
      <c r="AB65"/>
      <c r="AC65"/>
    </row>
    <row r="66" spans="2:29" x14ac:dyDescent="0.25">
      <c r="B66" s="1"/>
      <c r="C66" s="1"/>
      <c r="D66" s="1"/>
      <c r="F66" s="1"/>
      <c r="H66" s="1"/>
      <c r="K66"/>
      <c r="L66"/>
      <c r="M66"/>
      <c r="N66"/>
      <c r="O66"/>
      <c r="P66"/>
      <c r="Q66"/>
      <c r="R66"/>
      <c r="S66"/>
      <c r="T66"/>
      <c r="U66"/>
      <c r="V66"/>
      <c r="W66"/>
      <c r="X66"/>
      <c r="Y66"/>
      <c r="Z66"/>
      <c r="AA66"/>
      <c r="AB66"/>
      <c r="AC66"/>
    </row>
    <row r="67" spans="2:29" x14ac:dyDescent="0.25">
      <c r="B67" s="1"/>
      <c r="C67" s="1"/>
      <c r="D67" s="1"/>
      <c r="F67" s="1"/>
      <c r="H67" s="1"/>
      <c r="K67"/>
      <c r="L67"/>
      <c r="M67"/>
      <c r="N67"/>
      <c r="O67"/>
      <c r="P67"/>
      <c r="Q67"/>
      <c r="R67"/>
      <c r="S67"/>
      <c r="T67"/>
      <c r="U67"/>
      <c r="V67"/>
      <c r="W67"/>
      <c r="X67"/>
      <c r="Y67"/>
      <c r="Z67"/>
      <c r="AA67"/>
      <c r="AB67"/>
      <c r="AC67"/>
    </row>
    <row r="68" spans="2:29" x14ac:dyDescent="0.25">
      <c r="B68" s="1"/>
      <c r="C68" s="1"/>
      <c r="D68" s="1"/>
      <c r="F68" s="1"/>
      <c r="H68" s="1"/>
      <c r="K68"/>
      <c r="L68"/>
      <c r="M68"/>
      <c r="N68"/>
      <c r="O68"/>
      <c r="P68"/>
      <c r="Q68"/>
      <c r="R68"/>
      <c r="S68"/>
      <c r="T68"/>
      <c r="U68"/>
      <c r="V68"/>
      <c r="W68"/>
      <c r="X68"/>
      <c r="Y68"/>
      <c r="Z68"/>
      <c r="AA68"/>
      <c r="AB68"/>
      <c r="AC68"/>
    </row>
    <row r="69" spans="2:29" x14ac:dyDescent="0.25">
      <c r="B69" s="1"/>
      <c r="C69" s="1"/>
      <c r="D69" s="1"/>
      <c r="F69" s="1"/>
      <c r="H69" s="1"/>
      <c r="K69"/>
      <c r="L69"/>
      <c r="M69"/>
      <c r="N69"/>
      <c r="O69"/>
      <c r="P69"/>
      <c r="Q69"/>
      <c r="R69"/>
      <c r="S69"/>
      <c r="T69"/>
      <c r="U69"/>
      <c r="V69"/>
      <c r="W69"/>
      <c r="X69"/>
      <c r="Y69"/>
      <c r="Z69"/>
      <c r="AA69"/>
      <c r="AB69"/>
      <c r="AC69"/>
    </row>
    <row r="70" spans="2:29" x14ac:dyDescent="0.25">
      <c r="B70" s="1"/>
      <c r="C70" s="1"/>
      <c r="D70" s="1"/>
      <c r="F70" s="1"/>
      <c r="H70" s="1"/>
      <c r="K70"/>
      <c r="L70"/>
      <c r="M70"/>
      <c r="N70"/>
      <c r="O70"/>
      <c r="P70"/>
      <c r="Q70"/>
      <c r="R70"/>
      <c r="S70"/>
      <c r="T70"/>
      <c r="U70"/>
      <c r="V70"/>
      <c r="W70"/>
      <c r="X70"/>
      <c r="Y70"/>
      <c r="Z70"/>
      <c r="AA70"/>
      <c r="AB70"/>
      <c r="AC70"/>
    </row>
    <row r="71" spans="2:29" x14ac:dyDescent="0.25">
      <c r="B71" s="1"/>
      <c r="C71" s="1"/>
      <c r="D71" s="1"/>
      <c r="F71" s="1"/>
      <c r="H71" s="1"/>
      <c r="K71"/>
      <c r="L71"/>
      <c r="M71"/>
      <c r="N71"/>
      <c r="O71"/>
      <c r="P71"/>
      <c r="Q71"/>
      <c r="R71"/>
      <c r="S71"/>
      <c r="T71"/>
      <c r="U71"/>
      <c r="V71"/>
      <c r="W71"/>
      <c r="X71"/>
      <c r="Y71"/>
      <c r="Z71"/>
      <c r="AA71"/>
      <c r="AB71"/>
      <c r="AC71"/>
    </row>
    <row r="72" spans="2:29" x14ac:dyDescent="0.25">
      <c r="B72" s="1"/>
      <c r="C72" s="1"/>
      <c r="D72" s="1"/>
      <c r="F72" s="1"/>
      <c r="H72" s="1"/>
      <c r="K72"/>
      <c r="L72"/>
      <c r="M72"/>
      <c r="N72"/>
      <c r="O72"/>
      <c r="P72"/>
      <c r="Q72"/>
      <c r="R72"/>
      <c r="S72"/>
      <c r="T72"/>
      <c r="U72"/>
      <c r="V72"/>
      <c r="W72"/>
      <c r="X72"/>
      <c r="Y72"/>
      <c r="Z72"/>
      <c r="AA72"/>
      <c r="AB72"/>
      <c r="AC72"/>
    </row>
    <row r="73" spans="2:29" x14ac:dyDescent="0.25">
      <c r="B73" s="1"/>
      <c r="C73" s="1"/>
      <c r="D73" s="1"/>
      <c r="F73" s="1"/>
      <c r="H73" s="1"/>
      <c r="K73"/>
      <c r="L73"/>
      <c r="M73"/>
      <c r="N73"/>
      <c r="O73"/>
      <c r="P73"/>
      <c r="Q73"/>
      <c r="R73"/>
      <c r="S73"/>
      <c r="T73"/>
      <c r="U73"/>
      <c r="V73"/>
      <c r="W73"/>
      <c r="X73"/>
      <c r="Y73"/>
      <c r="Z73"/>
      <c r="AA73"/>
      <c r="AB73"/>
      <c r="AC73"/>
    </row>
    <row r="74" spans="2:29" x14ac:dyDescent="0.25">
      <c r="B74" s="1"/>
      <c r="C74" s="1"/>
      <c r="D74" s="1"/>
      <c r="F74" s="1"/>
      <c r="H74" s="1"/>
      <c r="K74"/>
      <c r="L74"/>
      <c r="M74"/>
      <c r="N74"/>
      <c r="O74"/>
      <c r="P74"/>
      <c r="Q74"/>
      <c r="R74"/>
      <c r="S74"/>
      <c r="T74"/>
      <c r="U74"/>
      <c r="V74"/>
      <c r="W74"/>
      <c r="X74"/>
      <c r="Y74"/>
      <c r="Z74"/>
      <c r="AA74"/>
      <c r="AB74"/>
      <c r="AC74"/>
    </row>
    <row r="75" spans="2:29" x14ac:dyDescent="0.25">
      <c r="B75" s="1"/>
      <c r="C75" s="1"/>
      <c r="D75" s="1"/>
      <c r="F75" s="1"/>
      <c r="H75" s="1"/>
      <c r="K75"/>
      <c r="L75"/>
      <c r="M75"/>
      <c r="N75"/>
      <c r="O75"/>
      <c r="P75"/>
      <c r="Q75"/>
      <c r="R75"/>
      <c r="S75"/>
      <c r="T75"/>
      <c r="U75"/>
      <c r="V75"/>
      <c r="W75"/>
      <c r="X75"/>
      <c r="Y75"/>
      <c r="Z75"/>
      <c r="AA75"/>
      <c r="AB75"/>
      <c r="AC75"/>
    </row>
    <row r="76" spans="2:29" x14ac:dyDescent="0.25">
      <c r="B76" s="1"/>
      <c r="C76" s="1"/>
      <c r="D76" s="1"/>
      <c r="F76" s="1"/>
      <c r="H76" s="1"/>
      <c r="K76"/>
      <c r="L76"/>
      <c r="M76"/>
      <c r="N76"/>
      <c r="O76"/>
      <c r="P76"/>
      <c r="Q76"/>
      <c r="R76"/>
      <c r="S76"/>
      <c r="T76"/>
      <c r="U76"/>
      <c r="V76"/>
      <c r="W76"/>
      <c r="X76"/>
      <c r="Y76"/>
      <c r="Z76"/>
      <c r="AA76"/>
      <c r="AB76"/>
      <c r="AC76"/>
    </row>
    <row r="77" spans="2:29" x14ac:dyDescent="0.25">
      <c r="B77" s="1"/>
      <c r="C77" s="1"/>
      <c r="D77" s="1"/>
      <c r="F77" s="1"/>
      <c r="H77" s="1"/>
      <c r="K77"/>
      <c r="L77"/>
      <c r="M77"/>
      <c r="N77"/>
      <c r="O77"/>
      <c r="P77"/>
      <c r="Q77"/>
      <c r="R77"/>
      <c r="S77"/>
      <c r="T77"/>
      <c r="U77"/>
      <c r="V77"/>
      <c r="W77"/>
      <c r="X77"/>
      <c r="Y77"/>
      <c r="Z77"/>
      <c r="AA77"/>
      <c r="AB77"/>
      <c r="AC77"/>
    </row>
    <row r="78" spans="2:29" x14ac:dyDescent="0.25">
      <c r="B78" s="1"/>
      <c r="C78" s="1"/>
      <c r="D78" s="1"/>
      <c r="F78" s="1"/>
      <c r="H78" s="1"/>
      <c r="K78"/>
      <c r="L78"/>
      <c r="M78"/>
      <c r="N78"/>
      <c r="O78"/>
      <c r="P78"/>
      <c r="Q78"/>
      <c r="R78"/>
      <c r="S78"/>
      <c r="T78"/>
      <c r="U78"/>
      <c r="V78"/>
      <c r="W78"/>
      <c r="X78"/>
      <c r="Y78"/>
      <c r="Z78"/>
      <c r="AA78"/>
      <c r="AB78"/>
      <c r="AC78"/>
    </row>
    <row r="79" spans="2:29" x14ac:dyDescent="0.25">
      <c r="B79" s="1"/>
      <c r="C79" s="1"/>
      <c r="D79" s="1"/>
      <c r="F79" s="1"/>
      <c r="H79" s="1"/>
      <c r="K79"/>
      <c r="L79"/>
      <c r="M79"/>
      <c r="N79"/>
      <c r="O79"/>
      <c r="P79"/>
      <c r="Q79"/>
      <c r="R79"/>
      <c r="S79"/>
      <c r="T79"/>
      <c r="U79"/>
      <c r="V79"/>
      <c r="W79"/>
      <c r="X79"/>
      <c r="Y79"/>
      <c r="Z79"/>
      <c r="AA79"/>
      <c r="AB79"/>
      <c r="AC79"/>
    </row>
    <row r="80" spans="2:29" x14ac:dyDescent="0.25">
      <c r="B80" s="1"/>
      <c r="C80" s="1"/>
      <c r="D80" s="1"/>
      <c r="F80" s="1"/>
      <c r="H80" s="1"/>
      <c r="K80"/>
      <c r="L80"/>
      <c r="M80"/>
      <c r="N80"/>
      <c r="O80"/>
      <c r="P80"/>
      <c r="Q80"/>
      <c r="R80"/>
      <c r="S80"/>
      <c r="T80"/>
      <c r="U80"/>
      <c r="V80"/>
      <c r="W80"/>
      <c r="X80"/>
      <c r="Y80"/>
      <c r="Z80"/>
      <c r="AA80"/>
      <c r="AB80"/>
      <c r="AC80"/>
    </row>
    <row r="81" spans="2:29" x14ac:dyDescent="0.25">
      <c r="B81" s="1"/>
      <c r="C81" s="1"/>
      <c r="D81" s="1"/>
      <c r="F81" s="1"/>
      <c r="H81" s="1"/>
      <c r="K81"/>
      <c r="L81"/>
      <c r="M81"/>
      <c r="N81"/>
      <c r="O81"/>
      <c r="P81"/>
      <c r="Q81"/>
      <c r="R81"/>
      <c r="S81"/>
      <c r="T81"/>
      <c r="U81"/>
      <c r="V81"/>
      <c r="W81"/>
      <c r="X81"/>
      <c r="Y81"/>
      <c r="Z81"/>
      <c r="AA81"/>
      <c r="AB81"/>
      <c r="AC81"/>
    </row>
    <row r="82" spans="2:29" x14ac:dyDescent="0.25">
      <c r="B82" s="1"/>
      <c r="C82" s="1"/>
      <c r="D82" s="1"/>
      <c r="F82" s="1"/>
      <c r="H82" s="1"/>
      <c r="K82"/>
      <c r="L82"/>
      <c r="M82"/>
      <c r="N82"/>
      <c r="O82"/>
      <c r="P82"/>
      <c r="Q82"/>
      <c r="R82"/>
      <c r="S82"/>
      <c r="T82"/>
      <c r="U82"/>
      <c r="V82"/>
      <c r="W82"/>
      <c r="X82"/>
      <c r="Y82"/>
      <c r="Z82"/>
      <c r="AA82"/>
      <c r="AB82"/>
      <c r="AC82"/>
    </row>
    <row r="83" spans="2:29" x14ac:dyDescent="0.25">
      <c r="B83" s="1"/>
      <c r="C83" s="1"/>
      <c r="D83" s="1"/>
      <c r="F83" s="1"/>
      <c r="H83" s="1"/>
      <c r="K83"/>
      <c r="L83"/>
      <c r="M83"/>
      <c r="N83"/>
      <c r="O83"/>
      <c r="P83"/>
      <c r="Q83"/>
      <c r="R83"/>
      <c r="S83"/>
      <c r="T83"/>
      <c r="U83"/>
      <c r="V83"/>
      <c r="W83"/>
      <c r="X83"/>
      <c r="Y83"/>
      <c r="Z83"/>
      <c r="AA83"/>
      <c r="AB83"/>
      <c r="AC83"/>
    </row>
    <row r="84" spans="2:29" x14ac:dyDescent="0.25">
      <c r="B84" s="1"/>
      <c r="C84" s="1"/>
      <c r="D84" s="1"/>
      <c r="F84" s="1"/>
      <c r="H84" s="1"/>
      <c r="K84"/>
      <c r="L84"/>
      <c r="M84"/>
      <c r="N84"/>
      <c r="O84"/>
      <c r="P84"/>
      <c r="Q84"/>
      <c r="R84"/>
      <c r="S84"/>
      <c r="T84"/>
      <c r="U84"/>
      <c r="V84"/>
      <c r="W84"/>
      <c r="X84"/>
      <c r="Y84"/>
      <c r="Z84"/>
      <c r="AA84"/>
      <c r="AB84"/>
      <c r="AC84"/>
    </row>
    <row r="85" spans="2:29" x14ac:dyDescent="0.25">
      <c r="B85" s="1"/>
      <c r="C85" s="1"/>
      <c r="D85" s="1"/>
      <c r="F85" s="1"/>
      <c r="H85" s="1"/>
      <c r="K85"/>
      <c r="L85"/>
      <c r="M85"/>
      <c r="N85"/>
      <c r="O85"/>
      <c r="P85"/>
      <c r="Q85"/>
      <c r="R85"/>
      <c r="S85"/>
      <c r="T85"/>
      <c r="U85"/>
      <c r="V85"/>
      <c r="W85"/>
      <c r="X85"/>
      <c r="Y85"/>
      <c r="Z85"/>
      <c r="AA85"/>
      <c r="AB85"/>
      <c r="AC85"/>
    </row>
    <row r="86" spans="2:29" x14ac:dyDescent="0.25">
      <c r="B86" s="1"/>
      <c r="C86" s="1"/>
      <c r="D86" s="1"/>
      <c r="F86" s="1"/>
      <c r="H86" s="1"/>
      <c r="K86"/>
      <c r="L86"/>
      <c r="M86"/>
      <c r="N86"/>
      <c r="O86"/>
      <c r="P86"/>
      <c r="Q86"/>
      <c r="R86"/>
      <c r="S86"/>
      <c r="T86"/>
      <c r="U86"/>
      <c r="V86"/>
      <c r="W86"/>
      <c r="X86"/>
      <c r="Y86"/>
      <c r="Z86"/>
      <c r="AA86"/>
      <c r="AB86"/>
      <c r="AC86"/>
    </row>
    <row r="87" spans="2:29" x14ac:dyDescent="0.25">
      <c r="B87" s="1"/>
      <c r="C87" s="1"/>
      <c r="D87" s="1"/>
      <c r="F87" s="1"/>
      <c r="H87" s="1"/>
      <c r="K87"/>
      <c r="L87"/>
      <c r="M87"/>
      <c r="N87"/>
      <c r="O87"/>
      <c r="P87"/>
      <c r="Q87"/>
      <c r="R87"/>
      <c r="S87"/>
      <c r="T87"/>
      <c r="U87"/>
      <c r="V87"/>
      <c r="W87"/>
      <c r="X87"/>
      <c r="Y87"/>
      <c r="Z87"/>
      <c r="AA87"/>
      <c r="AB87"/>
      <c r="AC87"/>
    </row>
    <row r="88" spans="2:29" x14ac:dyDescent="0.25">
      <c r="B88" s="1"/>
      <c r="C88" s="1"/>
      <c r="D88" s="1"/>
      <c r="F88" s="1"/>
      <c r="H88" s="1"/>
      <c r="K88"/>
      <c r="L88"/>
      <c r="M88"/>
      <c r="N88"/>
      <c r="O88"/>
      <c r="P88"/>
      <c r="Q88"/>
      <c r="R88"/>
      <c r="S88"/>
      <c r="T88"/>
      <c r="U88"/>
      <c r="V88"/>
      <c r="W88"/>
      <c r="X88"/>
      <c r="Y88"/>
      <c r="Z88"/>
      <c r="AA88"/>
      <c r="AB88"/>
      <c r="AC88"/>
    </row>
    <row r="89" spans="2:29" x14ac:dyDescent="0.25">
      <c r="B89" s="1"/>
      <c r="C89" s="1"/>
      <c r="D89" s="1"/>
      <c r="F89" s="1"/>
      <c r="H89" s="1"/>
      <c r="K89"/>
      <c r="L89"/>
      <c r="M89"/>
      <c r="N89"/>
      <c r="O89"/>
      <c r="P89"/>
      <c r="Q89"/>
      <c r="R89"/>
      <c r="S89"/>
      <c r="T89"/>
      <c r="U89"/>
      <c r="V89"/>
      <c r="W89"/>
      <c r="X89"/>
      <c r="Y89"/>
      <c r="Z89"/>
      <c r="AA89"/>
      <c r="AB89"/>
      <c r="AC89"/>
    </row>
    <row r="90" spans="2:29" x14ac:dyDescent="0.25">
      <c r="B90" s="1"/>
      <c r="C90" s="1"/>
      <c r="D90" s="1"/>
      <c r="F90" s="1"/>
      <c r="H90" s="1"/>
      <c r="K90"/>
      <c r="L90"/>
      <c r="M90"/>
      <c r="N90"/>
      <c r="O90"/>
      <c r="P90"/>
      <c r="Q90"/>
      <c r="R90"/>
      <c r="S90"/>
      <c r="T90"/>
      <c r="U90"/>
      <c r="V90"/>
      <c r="W90"/>
      <c r="X90"/>
      <c r="Y90"/>
      <c r="Z90"/>
      <c r="AA90"/>
      <c r="AB90"/>
      <c r="AC90"/>
    </row>
    <row r="91" spans="2:29" x14ac:dyDescent="0.25">
      <c r="B91" s="1"/>
      <c r="C91" s="1"/>
      <c r="D91" s="1"/>
      <c r="F91" s="1"/>
      <c r="H91" s="1"/>
      <c r="K91"/>
      <c r="L91"/>
      <c r="M91"/>
      <c r="N91"/>
      <c r="O91"/>
      <c r="P91"/>
      <c r="Q91"/>
      <c r="R91"/>
      <c r="S91"/>
      <c r="T91"/>
      <c r="U91"/>
      <c r="V91"/>
      <c r="W91"/>
      <c r="X91"/>
      <c r="Y91"/>
      <c r="Z91"/>
      <c r="AA91"/>
      <c r="AB91"/>
      <c r="AC91"/>
    </row>
    <row r="92" spans="2:29" x14ac:dyDescent="0.25">
      <c r="B92" s="1"/>
      <c r="C92" s="1"/>
      <c r="D92" s="1"/>
      <c r="F92" s="1"/>
      <c r="H92" s="1"/>
      <c r="K92"/>
      <c r="L92"/>
      <c r="M92"/>
      <c r="N92"/>
      <c r="O92"/>
      <c r="P92"/>
      <c r="Q92"/>
      <c r="R92"/>
      <c r="S92"/>
      <c r="T92"/>
      <c r="U92"/>
      <c r="V92"/>
      <c r="W92"/>
      <c r="X92"/>
      <c r="Y92"/>
      <c r="Z92"/>
      <c r="AA92"/>
      <c r="AB92"/>
      <c r="AC92"/>
    </row>
    <row r="93" spans="2:29" x14ac:dyDescent="0.25">
      <c r="B93" s="1"/>
      <c r="C93" s="1"/>
      <c r="D93" s="1"/>
      <c r="F93" s="1"/>
      <c r="H93" s="1"/>
      <c r="K93"/>
      <c r="L93"/>
      <c r="M93"/>
      <c r="N93"/>
      <c r="O93"/>
      <c r="P93"/>
      <c r="Q93"/>
      <c r="R93"/>
      <c r="S93"/>
      <c r="T93"/>
      <c r="U93"/>
      <c r="V93"/>
      <c r="W93"/>
      <c r="X93"/>
      <c r="Y93"/>
      <c r="Z93"/>
      <c r="AA93"/>
      <c r="AB93"/>
      <c r="AC93"/>
    </row>
    <row r="94" spans="2:29" x14ac:dyDescent="0.25">
      <c r="B94" s="1"/>
      <c r="C94" s="1"/>
      <c r="D94" s="1"/>
      <c r="F94" s="1"/>
      <c r="H94" s="1"/>
      <c r="K94"/>
      <c r="L94"/>
      <c r="M94"/>
      <c r="N94"/>
      <c r="O94"/>
      <c r="P94"/>
      <c r="Q94"/>
      <c r="R94"/>
      <c r="S94"/>
      <c r="T94"/>
      <c r="U94"/>
      <c r="V94"/>
      <c r="W94"/>
      <c r="X94"/>
      <c r="Y94"/>
      <c r="Z94"/>
      <c r="AA94"/>
      <c r="AB94"/>
      <c r="AC94"/>
    </row>
    <row r="95" spans="2:29" x14ac:dyDescent="0.25">
      <c r="B95" s="1"/>
      <c r="C95" s="1"/>
      <c r="D95" s="1"/>
      <c r="F95" s="1"/>
      <c r="H95" s="1"/>
      <c r="K95"/>
      <c r="L95"/>
      <c r="M95"/>
      <c r="N95"/>
      <c r="O95"/>
      <c r="P95"/>
      <c r="Q95"/>
      <c r="R95"/>
      <c r="S95"/>
      <c r="T95"/>
      <c r="U95"/>
      <c r="V95"/>
      <c r="W95"/>
      <c r="X95"/>
      <c r="Y95"/>
      <c r="Z95"/>
      <c r="AA95"/>
      <c r="AB95"/>
      <c r="AC95"/>
    </row>
    <row r="96" spans="2:29" x14ac:dyDescent="0.25">
      <c r="B96" s="1"/>
      <c r="C96" s="1"/>
      <c r="D96" s="1"/>
      <c r="F96" s="1"/>
      <c r="H96" s="1"/>
      <c r="K96"/>
      <c r="L96"/>
      <c r="M96"/>
      <c r="N96"/>
      <c r="O96"/>
      <c r="P96"/>
      <c r="Q96"/>
      <c r="R96"/>
      <c r="S96"/>
      <c r="T96"/>
      <c r="U96"/>
      <c r="V96"/>
      <c r="W96"/>
      <c r="X96"/>
      <c r="Y96"/>
      <c r="Z96"/>
      <c r="AA96"/>
      <c r="AB96"/>
      <c r="AC96"/>
    </row>
    <row r="97" spans="2:29" x14ac:dyDescent="0.25">
      <c r="B97" s="1"/>
      <c r="C97" s="1"/>
      <c r="D97" s="1"/>
      <c r="F97" s="1"/>
      <c r="H97" s="1"/>
      <c r="K97"/>
      <c r="L97"/>
      <c r="M97"/>
      <c r="N97"/>
      <c r="O97"/>
      <c r="P97"/>
      <c r="Q97"/>
      <c r="R97"/>
      <c r="S97"/>
      <c r="T97"/>
      <c r="U97"/>
      <c r="V97"/>
      <c r="W97"/>
      <c r="X97"/>
      <c r="Y97"/>
      <c r="Z97"/>
      <c r="AA97"/>
      <c r="AB97"/>
      <c r="AC97"/>
    </row>
    <row r="98" spans="2:29" x14ac:dyDescent="0.25">
      <c r="B98" s="1"/>
      <c r="C98" s="1"/>
      <c r="D98" s="1"/>
      <c r="F98" s="1"/>
      <c r="H98" s="1"/>
      <c r="K98"/>
      <c r="L98"/>
      <c r="M98"/>
      <c r="N98"/>
      <c r="O98"/>
      <c r="P98"/>
      <c r="Q98"/>
      <c r="R98"/>
      <c r="S98"/>
      <c r="T98"/>
      <c r="U98"/>
      <c r="V98"/>
      <c r="W98"/>
      <c r="X98"/>
      <c r="Y98"/>
      <c r="Z98"/>
      <c r="AA98"/>
      <c r="AB98"/>
      <c r="AC98"/>
    </row>
    <row r="99" spans="2:29" x14ac:dyDescent="0.25">
      <c r="B99" s="1"/>
      <c r="C99" s="1"/>
      <c r="D99" s="1"/>
      <c r="F99" s="1"/>
      <c r="H99" s="1"/>
      <c r="K99"/>
      <c r="L99"/>
      <c r="M99"/>
      <c r="N99"/>
      <c r="O99"/>
      <c r="P99"/>
      <c r="Q99"/>
      <c r="R99"/>
      <c r="S99"/>
      <c r="T99"/>
      <c r="U99"/>
      <c r="V99"/>
      <c r="W99"/>
      <c r="X99"/>
      <c r="Y99"/>
      <c r="Z99"/>
      <c r="AA99"/>
      <c r="AB99"/>
      <c r="AC99"/>
    </row>
    <row r="100" spans="2:29" x14ac:dyDescent="0.25">
      <c r="B100" s="1"/>
      <c r="C100" s="1"/>
      <c r="D100" s="1"/>
      <c r="F100" s="1"/>
      <c r="H100" s="1"/>
      <c r="K100"/>
      <c r="L100"/>
      <c r="M100"/>
      <c r="N100"/>
      <c r="O100"/>
      <c r="P100"/>
      <c r="Q100"/>
      <c r="R100"/>
      <c r="S100"/>
      <c r="T100"/>
      <c r="U100"/>
      <c r="V100"/>
      <c r="W100"/>
      <c r="X100"/>
      <c r="Y100"/>
      <c r="Z100"/>
      <c r="AA100"/>
      <c r="AB100"/>
      <c r="AC100"/>
    </row>
  </sheetData>
  <customSheetViews>
    <customSheetView guid="{27AA63E9-BCA1-4714-9A52-BCF43A307A8C}" scale="85">
      <selection activeCell="J36" sqref="J36"/>
      <pageMargins left="0.7" right="0.7" top="0.75" bottom="0.75" header="0.3" footer="0.3"/>
    </customSheetView>
    <customSheetView guid="{23395D03-89BE-4DF3-B79C-D3641E8B847E}" scale="85">
      <selection activeCell="R17" sqref="R17"/>
      <pageMargins left="0.7" right="0.7" top="0.75" bottom="0.75" header="0.3" footer="0.3"/>
    </customSheetView>
  </customSheetViews>
  <mergeCells count="5">
    <mergeCell ref="D3:H3"/>
    <mergeCell ref="I3:M3"/>
    <mergeCell ref="N3:R3"/>
    <mergeCell ref="S3:W3"/>
    <mergeCell ref="X3:AB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V90"/>
  <sheetViews>
    <sheetView showGridLines="0" zoomScale="85" zoomScaleNormal="85" workbookViewId="0">
      <selection activeCell="I43" sqref="I43"/>
    </sheetView>
  </sheetViews>
  <sheetFormatPr defaultRowHeight="15" x14ac:dyDescent="0.25"/>
  <cols>
    <col min="1" max="1" width="3.5703125" style="1" customWidth="1"/>
    <col min="2" max="2" width="3.7109375" style="1" customWidth="1"/>
    <col min="3" max="3" width="23.28515625" style="1" customWidth="1"/>
    <col min="4" max="5" width="5.42578125" customWidth="1"/>
    <col min="6" max="25" width="5.42578125" style="1" customWidth="1"/>
    <col min="26" max="26" width="4.7109375" customWidth="1"/>
    <col min="27" max="29" width="5.42578125" style="1" customWidth="1"/>
    <col min="30" max="30" width="9.140625" style="1" customWidth="1"/>
    <col min="31" max="31" width="6.7109375" style="1" customWidth="1"/>
    <col min="32" max="32" width="4.140625" style="1" bestFit="1" customWidth="1"/>
    <col min="33" max="34" width="4" style="1" bestFit="1" customWidth="1"/>
    <col min="35" max="35" width="4.140625" style="1" bestFit="1" customWidth="1"/>
    <col min="36" max="36" width="4.5703125" style="1" customWidth="1"/>
    <col min="37" max="37" width="3.85546875" style="1" bestFit="1" customWidth="1"/>
    <col min="38" max="38" width="4.140625" style="1" bestFit="1" customWidth="1"/>
    <col min="39" max="39" width="4.5703125" style="1" bestFit="1" customWidth="1"/>
    <col min="40" max="41" width="6.7109375" style="1" customWidth="1"/>
    <col min="42" max="42" width="4.140625" style="1" bestFit="1" customWidth="1"/>
    <col min="43" max="44" width="4" style="1" bestFit="1" customWidth="1"/>
    <col min="45" max="46" width="4.140625" style="1" bestFit="1" customWidth="1"/>
    <col min="47" max="48" width="4" style="1" bestFit="1" customWidth="1"/>
    <col min="49" max="49" width="4.140625" style="1" bestFit="1" customWidth="1"/>
    <col min="50" max="51" width="3.85546875" style="1" bestFit="1" customWidth="1"/>
    <col min="52" max="52" width="4.140625" style="1" bestFit="1" customWidth="1"/>
    <col min="53" max="53" width="4.5703125" style="1" bestFit="1" customWidth="1"/>
    <col min="54" max="58" width="6.7109375" style="1" customWidth="1"/>
    <col min="59" max="59" width="9.140625" style="1" customWidth="1"/>
    <col min="60" max="16384" width="9.140625" style="1"/>
  </cols>
  <sheetData>
    <row r="4" spans="3:46" ht="15.75" thickBot="1" x14ac:dyDescent="0.3">
      <c r="D4" s="52"/>
      <c r="E4" s="52"/>
      <c r="Z4" s="1"/>
    </row>
    <row r="5" spans="3:46" ht="15.75" thickBot="1" x14ac:dyDescent="0.3">
      <c r="C5" s="11"/>
      <c r="D5" s="308" t="s">
        <v>126</v>
      </c>
      <c r="E5" s="309"/>
      <c r="F5" s="309"/>
      <c r="G5" s="309"/>
      <c r="H5" s="309"/>
      <c r="I5" s="309"/>
      <c r="J5" s="309"/>
      <c r="K5" s="309"/>
      <c r="L5" s="309"/>
      <c r="M5" s="310"/>
      <c r="N5" s="86"/>
      <c r="O5" s="308" t="s">
        <v>128</v>
      </c>
      <c r="P5" s="309"/>
      <c r="Q5" s="309"/>
      <c r="R5" s="309"/>
      <c r="S5" s="309"/>
      <c r="T5" s="309"/>
      <c r="U5" s="309"/>
      <c r="V5" s="309"/>
      <c r="W5" s="309"/>
      <c r="X5" s="310"/>
      <c r="Y5" s="13"/>
      <c r="AD5" s="226"/>
      <c r="AE5" s="226"/>
      <c r="AF5" s="226"/>
      <c r="AG5" s="226"/>
      <c r="AH5" s="226"/>
      <c r="AI5" s="226"/>
      <c r="AJ5" s="226"/>
      <c r="AK5" s="226"/>
      <c r="AL5" s="226"/>
      <c r="AM5" s="226"/>
      <c r="AN5" s="226"/>
      <c r="AO5" s="226"/>
      <c r="AP5" s="226"/>
      <c r="AQ5" s="226"/>
      <c r="AR5" s="226"/>
      <c r="AS5" s="226"/>
      <c r="AT5" s="226"/>
    </row>
    <row r="6" spans="3:46" ht="15.75" thickBot="1" x14ac:dyDescent="0.3">
      <c r="C6" s="14" t="s">
        <v>9</v>
      </c>
      <c r="D6" s="89">
        <v>9</v>
      </c>
      <c r="E6" s="87">
        <v>8</v>
      </c>
      <c r="F6" s="89">
        <v>7</v>
      </c>
      <c r="G6" s="87">
        <v>6</v>
      </c>
      <c r="H6" s="89">
        <v>5</v>
      </c>
      <c r="I6" s="87">
        <v>4</v>
      </c>
      <c r="J6" s="89">
        <v>3</v>
      </c>
      <c r="K6" s="87">
        <v>2</v>
      </c>
      <c r="L6" s="89">
        <v>1</v>
      </c>
      <c r="M6" s="88" t="s">
        <v>34</v>
      </c>
      <c r="N6" s="86"/>
      <c r="O6" s="89">
        <v>9</v>
      </c>
      <c r="P6" s="87">
        <v>8</v>
      </c>
      <c r="Q6" s="89">
        <v>7</v>
      </c>
      <c r="R6" s="87">
        <v>6</v>
      </c>
      <c r="S6" s="89">
        <v>5</v>
      </c>
      <c r="T6" s="87">
        <v>4</v>
      </c>
      <c r="U6" s="89">
        <v>3</v>
      </c>
      <c r="V6" s="87">
        <v>2</v>
      </c>
      <c r="W6" s="89">
        <v>1</v>
      </c>
      <c r="X6" s="88" t="s">
        <v>34</v>
      </c>
      <c r="Y6" s="13"/>
      <c r="AD6" s="226"/>
      <c r="AE6" s="226"/>
      <c r="AF6" s="226"/>
      <c r="AG6" s="226"/>
      <c r="AH6" s="226"/>
      <c r="AI6" s="226"/>
      <c r="AJ6" s="226"/>
      <c r="AK6" s="226"/>
      <c r="AL6" s="226"/>
      <c r="AM6" s="226"/>
      <c r="AN6" s="226"/>
      <c r="AO6" s="226"/>
      <c r="AP6" s="226"/>
      <c r="AQ6" s="226"/>
      <c r="AR6" s="226"/>
      <c r="AS6" s="226"/>
      <c r="AT6" s="226"/>
    </row>
    <row r="7" spans="3:46" x14ac:dyDescent="0.25">
      <c r="C7" s="59" t="s">
        <v>123</v>
      </c>
      <c r="D7" s="19">
        <v>2</v>
      </c>
      <c r="E7" s="69">
        <v>3</v>
      </c>
      <c r="F7" s="20">
        <v>4</v>
      </c>
      <c r="G7" s="20">
        <v>10</v>
      </c>
      <c r="H7" s="20">
        <v>7</v>
      </c>
      <c r="I7" s="20">
        <v>6</v>
      </c>
      <c r="J7" s="20">
        <v>1</v>
      </c>
      <c r="K7" s="20" t="s">
        <v>36</v>
      </c>
      <c r="L7" s="20" t="s">
        <v>36</v>
      </c>
      <c r="M7" s="21" t="s">
        <v>36</v>
      </c>
      <c r="N7" s="54">
        <f t="shared" ref="N7:N27" si="0">SUM(D7:M7)</f>
        <v>33</v>
      </c>
      <c r="O7" s="19">
        <v>2</v>
      </c>
      <c r="P7" s="69" t="s">
        <v>36</v>
      </c>
      <c r="Q7" s="20">
        <v>3</v>
      </c>
      <c r="R7" s="20">
        <v>12</v>
      </c>
      <c r="S7" s="20">
        <v>4</v>
      </c>
      <c r="T7" s="20">
        <v>3</v>
      </c>
      <c r="U7" s="20">
        <v>4</v>
      </c>
      <c r="V7" s="20">
        <v>1</v>
      </c>
      <c r="W7" s="20" t="s">
        <v>36</v>
      </c>
      <c r="X7" s="21" t="s">
        <v>36</v>
      </c>
      <c r="Y7" s="154">
        <f t="shared" ref="Y7:Y27" si="1">SUM(O7:X7)</f>
        <v>29</v>
      </c>
      <c r="AD7" s="226"/>
      <c r="AE7" s="226"/>
      <c r="AF7" s="226"/>
      <c r="AG7" s="226"/>
      <c r="AH7" s="226"/>
      <c r="AI7" s="226"/>
      <c r="AJ7" s="226"/>
      <c r="AK7" s="226"/>
      <c r="AL7" s="226"/>
      <c r="AM7" s="226"/>
      <c r="AN7" s="226"/>
      <c r="AO7" s="226"/>
      <c r="AP7" s="226"/>
      <c r="AQ7" s="226"/>
      <c r="AR7" s="226"/>
      <c r="AS7" s="226"/>
      <c r="AT7" s="226"/>
    </row>
    <row r="8" spans="3:46" x14ac:dyDescent="0.25">
      <c r="C8" s="59" t="s">
        <v>68</v>
      </c>
      <c r="D8" s="44">
        <v>3</v>
      </c>
      <c r="E8" s="70">
        <v>6</v>
      </c>
      <c r="F8" s="7">
        <v>8</v>
      </c>
      <c r="G8" s="7">
        <v>13</v>
      </c>
      <c r="H8" s="100">
        <v>14</v>
      </c>
      <c r="I8" s="7">
        <v>4</v>
      </c>
      <c r="J8" s="7">
        <v>8</v>
      </c>
      <c r="K8" s="7">
        <v>1</v>
      </c>
      <c r="L8" s="7">
        <v>1</v>
      </c>
      <c r="M8" s="45" t="s">
        <v>36</v>
      </c>
      <c r="N8" s="54">
        <f t="shared" si="0"/>
        <v>58</v>
      </c>
      <c r="O8" s="44">
        <v>6</v>
      </c>
      <c r="P8" s="70" t="s">
        <v>36</v>
      </c>
      <c r="Q8" s="7">
        <v>8</v>
      </c>
      <c r="R8" s="100">
        <v>10</v>
      </c>
      <c r="S8" s="7">
        <v>14</v>
      </c>
      <c r="T8" s="7">
        <v>13</v>
      </c>
      <c r="U8" s="7">
        <v>8</v>
      </c>
      <c r="V8" s="7" t="s">
        <v>36</v>
      </c>
      <c r="W8" s="7" t="s">
        <v>36</v>
      </c>
      <c r="X8" s="45" t="s">
        <v>36</v>
      </c>
      <c r="Y8" s="154">
        <f t="shared" si="1"/>
        <v>59</v>
      </c>
      <c r="AD8" s="226"/>
      <c r="AE8" s="226"/>
      <c r="AF8" s="226"/>
      <c r="AG8" s="226"/>
      <c r="AH8" s="226"/>
      <c r="AI8" s="226"/>
      <c r="AJ8" s="226"/>
      <c r="AK8" s="226"/>
      <c r="AL8" s="226"/>
      <c r="AM8" s="226"/>
      <c r="AN8" s="226"/>
      <c r="AO8" s="226"/>
      <c r="AP8" s="226"/>
      <c r="AQ8" s="226"/>
      <c r="AR8" s="226"/>
      <c r="AS8" s="226"/>
      <c r="AT8" s="226"/>
    </row>
    <row r="9" spans="3:46" x14ac:dyDescent="0.25">
      <c r="C9" s="59" t="s">
        <v>10</v>
      </c>
      <c r="D9" s="44">
        <v>1</v>
      </c>
      <c r="E9" s="70">
        <v>2</v>
      </c>
      <c r="F9" s="7">
        <v>1</v>
      </c>
      <c r="G9" s="7">
        <v>6</v>
      </c>
      <c r="H9" s="100">
        <v>3</v>
      </c>
      <c r="I9" s="7">
        <v>5</v>
      </c>
      <c r="J9" s="7">
        <v>5</v>
      </c>
      <c r="K9" s="7">
        <v>2</v>
      </c>
      <c r="L9" s="7" t="s">
        <v>36</v>
      </c>
      <c r="M9" s="45" t="s">
        <v>36</v>
      </c>
      <c r="N9" s="54">
        <f t="shared" si="0"/>
        <v>25</v>
      </c>
      <c r="O9" s="44" t="s">
        <v>36</v>
      </c>
      <c r="P9" s="70">
        <v>1</v>
      </c>
      <c r="Q9" s="7">
        <v>4</v>
      </c>
      <c r="R9" s="100">
        <v>3</v>
      </c>
      <c r="S9" s="7">
        <v>3</v>
      </c>
      <c r="T9" s="7">
        <v>5</v>
      </c>
      <c r="U9" s="7">
        <v>13</v>
      </c>
      <c r="V9" s="7">
        <v>9</v>
      </c>
      <c r="W9" s="7">
        <v>6</v>
      </c>
      <c r="X9" s="45">
        <v>1</v>
      </c>
      <c r="Y9" s="154">
        <f t="shared" si="1"/>
        <v>45</v>
      </c>
      <c r="AD9" s="226"/>
      <c r="AE9" s="226"/>
      <c r="AF9" s="226"/>
      <c r="AG9" s="226"/>
      <c r="AH9" s="226"/>
      <c r="AI9" s="226"/>
      <c r="AJ9" s="226"/>
      <c r="AK9" s="226"/>
      <c r="AL9" s="226"/>
      <c r="AM9" s="226"/>
      <c r="AN9" s="226"/>
      <c r="AO9" s="226"/>
      <c r="AP9" s="226"/>
      <c r="AQ9" s="226"/>
      <c r="AR9" s="226"/>
      <c r="AS9" s="226"/>
      <c r="AT9" s="226"/>
    </row>
    <row r="10" spans="3:46" x14ac:dyDescent="0.25">
      <c r="C10" s="59" t="s">
        <v>69</v>
      </c>
      <c r="D10" s="44">
        <v>3</v>
      </c>
      <c r="E10" s="70">
        <v>5</v>
      </c>
      <c r="F10" s="7">
        <v>7</v>
      </c>
      <c r="G10" s="7">
        <v>13</v>
      </c>
      <c r="H10" s="100">
        <v>13</v>
      </c>
      <c r="I10" s="7">
        <v>7</v>
      </c>
      <c r="J10" s="7">
        <v>8</v>
      </c>
      <c r="K10" s="7">
        <v>1</v>
      </c>
      <c r="L10" s="7">
        <v>1</v>
      </c>
      <c r="M10" s="45" t="s">
        <v>36</v>
      </c>
      <c r="N10" s="54">
        <f t="shared" si="0"/>
        <v>58</v>
      </c>
      <c r="O10" s="44">
        <v>5</v>
      </c>
      <c r="P10" s="70">
        <v>2</v>
      </c>
      <c r="Q10" s="7">
        <v>11</v>
      </c>
      <c r="R10" s="100">
        <v>9</v>
      </c>
      <c r="S10" s="7">
        <v>12</v>
      </c>
      <c r="T10" s="7">
        <v>13</v>
      </c>
      <c r="U10" s="7">
        <v>6</v>
      </c>
      <c r="V10" s="7" t="s">
        <v>36</v>
      </c>
      <c r="W10" s="7" t="s">
        <v>36</v>
      </c>
      <c r="X10" s="45" t="s">
        <v>36</v>
      </c>
      <c r="Y10" s="154">
        <f t="shared" si="1"/>
        <v>58</v>
      </c>
      <c r="AD10" s="226"/>
      <c r="AE10" s="226"/>
      <c r="AF10" s="226"/>
      <c r="AG10" s="226"/>
      <c r="AH10" s="226"/>
      <c r="AI10" s="226"/>
      <c r="AJ10" s="226"/>
      <c r="AK10" s="226"/>
      <c r="AL10" s="226"/>
      <c r="AM10" s="226"/>
      <c r="AN10" s="226"/>
      <c r="AO10" s="226"/>
      <c r="AP10" s="226"/>
      <c r="AQ10" s="226"/>
      <c r="AR10" s="226"/>
      <c r="AS10" s="226"/>
      <c r="AT10" s="226"/>
    </row>
    <row r="11" spans="3:46" x14ac:dyDescent="0.25">
      <c r="C11" s="59" t="s">
        <v>70</v>
      </c>
      <c r="D11" s="44" t="s">
        <v>36</v>
      </c>
      <c r="E11" s="70">
        <v>3</v>
      </c>
      <c r="F11" s="7">
        <v>3</v>
      </c>
      <c r="G11" s="7">
        <v>4</v>
      </c>
      <c r="H11" s="100">
        <v>4</v>
      </c>
      <c r="I11" s="7">
        <v>4</v>
      </c>
      <c r="J11" s="7">
        <v>4</v>
      </c>
      <c r="K11" s="7">
        <v>7</v>
      </c>
      <c r="L11" s="7">
        <v>1</v>
      </c>
      <c r="M11" s="45" t="s">
        <v>36</v>
      </c>
      <c r="N11" s="54">
        <f t="shared" si="0"/>
        <v>30</v>
      </c>
      <c r="O11" s="44">
        <v>1</v>
      </c>
      <c r="P11" s="70">
        <v>1</v>
      </c>
      <c r="Q11" s="7" t="s">
        <v>36</v>
      </c>
      <c r="R11" s="100">
        <v>4</v>
      </c>
      <c r="S11" s="7">
        <v>6</v>
      </c>
      <c r="T11" s="7">
        <v>4</v>
      </c>
      <c r="U11" s="7">
        <v>12</v>
      </c>
      <c r="V11" s="7">
        <v>6</v>
      </c>
      <c r="W11" s="7">
        <v>1</v>
      </c>
      <c r="X11" s="45">
        <v>6</v>
      </c>
      <c r="Y11" s="154">
        <f t="shared" si="1"/>
        <v>41</v>
      </c>
      <c r="AD11" s="226"/>
      <c r="AE11" s="226"/>
      <c r="AF11" s="226"/>
      <c r="AG11" s="226"/>
      <c r="AH11" s="226"/>
      <c r="AI11" s="226"/>
      <c r="AJ11" s="226"/>
      <c r="AK11" s="226"/>
      <c r="AL11" s="226"/>
      <c r="AM11" s="226"/>
      <c r="AN11" s="226"/>
      <c r="AO11" s="226"/>
      <c r="AP11" s="226"/>
      <c r="AQ11" s="226"/>
      <c r="AR11" s="226"/>
      <c r="AS11" s="226"/>
      <c r="AT11" s="226"/>
    </row>
    <row r="12" spans="3:46" x14ac:dyDescent="0.25">
      <c r="C12" s="59" t="s">
        <v>119</v>
      </c>
      <c r="D12" s="44">
        <v>1</v>
      </c>
      <c r="E12" s="70" t="s">
        <v>36</v>
      </c>
      <c r="F12" s="100">
        <v>2</v>
      </c>
      <c r="G12" s="100">
        <v>3</v>
      </c>
      <c r="H12" s="100">
        <v>3</v>
      </c>
      <c r="I12" s="100">
        <v>1</v>
      </c>
      <c r="J12" s="100" t="s">
        <v>36</v>
      </c>
      <c r="K12" s="100" t="s">
        <v>36</v>
      </c>
      <c r="L12" s="100" t="s">
        <v>36</v>
      </c>
      <c r="M12" s="198" t="s">
        <v>36</v>
      </c>
      <c r="N12" s="54">
        <f t="shared" si="0"/>
        <v>10</v>
      </c>
      <c r="O12" s="44" t="s">
        <v>36</v>
      </c>
      <c r="P12" s="70">
        <v>2</v>
      </c>
      <c r="Q12" s="100" t="s">
        <v>36</v>
      </c>
      <c r="R12" s="100">
        <v>5</v>
      </c>
      <c r="S12" s="100">
        <v>5</v>
      </c>
      <c r="T12" s="100">
        <v>4</v>
      </c>
      <c r="U12" s="100"/>
      <c r="V12" s="100">
        <v>1</v>
      </c>
      <c r="W12" s="100" t="s">
        <v>36</v>
      </c>
      <c r="X12" s="198" t="s">
        <v>36</v>
      </c>
      <c r="Y12" s="154">
        <f t="shared" si="1"/>
        <v>17</v>
      </c>
      <c r="AD12" s="226"/>
      <c r="AE12" s="226"/>
      <c r="AF12" s="226"/>
      <c r="AG12" s="226"/>
      <c r="AH12" s="226"/>
      <c r="AI12" s="226"/>
      <c r="AJ12" s="226"/>
      <c r="AK12" s="226"/>
      <c r="AL12" s="226"/>
      <c r="AM12" s="226"/>
      <c r="AN12" s="226"/>
      <c r="AO12" s="226"/>
      <c r="AP12" s="226"/>
      <c r="AQ12" s="226"/>
      <c r="AR12" s="226"/>
      <c r="AS12" s="226"/>
      <c r="AT12" s="226"/>
    </row>
    <row r="13" spans="3:46" x14ac:dyDescent="0.25">
      <c r="C13" s="59" t="s">
        <v>40</v>
      </c>
      <c r="D13" s="44">
        <v>2</v>
      </c>
      <c r="E13" s="70">
        <v>7</v>
      </c>
      <c r="F13" s="7">
        <v>20</v>
      </c>
      <c r="G13" s="7">
        <v>25</v>
      </c>
      <c r="H13" s="100">
        <v>31</v>
      </c>
      <c r="I13" s="7">
        <v>35</v>
      </c>
      <c r="J13" s="7">
        <v>17</v>
      </c>
      <c r="K13" s="7">
        <v>11</v>
      </c>
      <c r="L13" s="7" t="s">
        <v>36</v>
      </c>
      <c r="M13" s="45" t="s">
        <v>36</v>
      </c>
      <c r="N13" s="54">
        <f t="shared" si="0"/>
        <v>148</v>
      </c>
      <c r="O13" s="44">
        <v>14</v>
      </c>
      <c r="P13" s="70">
        <v>8</v>
      </c>
      <c r="Q13" s="7">
        <v>19</v>
      </c>
      <c r="R13" s="100">
        <v>29</v>
      </c>
      <c r="S13" s="7">
        <v>30</v>
      </c>
      <c r="T13" s="7">
        <v>36</v>
      </c>
      <c r="U13" s="7">
        <v>29</v>
      </c>
      <c r="V13" s="7">
        <v>2</v>
      </c>
      <c r="W13" s="7" t="s">
        <v>36</v>
      </c>
      <c r="X13" s="45">
        <v>4</v>
      </c>
      <c r="Y13" s="154">
        <f t="shared" si="1"/>
        <v>171</v>
      </c>
      <c r="AD13" s="226"/>
      <c r="AE13" s="226"/>
      <c r="AF13" s="226"/>
      <c r="AG13" s="226"/>
      <c r="AH13" s="226"/>
      <c r="AI13" s="226"/>
      <c r="AJ13" s="226"/>
      <c r="AK13" s="226"/>
      <c r="AL13" s="226"/>
      <c r="AM13" s="226"/>
      <c r="AN13" s="226"/>
      <c r="AO13" s="226"/>
      <c r="AP13" s="226"/>
      <c r="AQ13" s="226"/>
      <c r="AR13" s="226"/>
      <c r="AS13" s="226"/>
      <c r="AT13" s="226"/>
    </row>
    <row r="14" spans="3:46" x14ac:dyDescent="0.25">
      <c r="C14" s="59" t="s">
        <v>11</v>
      </c>
      <c r="D14" s="44">
        <v>4</v>
      </c>
      <c r="E14" s="70">
        <v>7</v>
      </c>
      <c r="F14" s="7">
        <v>18</v>
      </c>
      <c r="G14" s="7">
        <v>20</v>
      </c>
      <c r="H14" s="100">
        <v>24</v>
      </c>
      <c r="I14" s="7">
        <v>33</v>
      </c>
      <c r="J14" s="7">
        <v>21</v>
      </c>
      <c r="K14" s="7">
        <v>15</v>
      </c>
      <c r="L14" s="7">
        <v>6</v>
      </c>
      <c r="M14" s="45" t="s">
        <v>36</v>
      </c>
      <c r="N14" s="54">
        <f t="shared" si="0"/>
        <v>148</v>
      </c>
      <c r="O14" s="44">
        <v>4</v>
      </c>
      <c r="P14" s="70">
        <v>6</v>
      </c>
      <c r="Q14" s="7">
        <v>17</v>
      </c>
      <c r="R14" s="100">
        <v>20</v>
      </c>
      <c r="S14" s="7">
        <v>35</v>
      </c>
      <c r="T14" s="7">
        <v>37</v>
      </c>
      <c r="U14" s="7">
        <v>28</v>
      </c>
      <c r="V14" s="7">
        <v>14</v>
      </c>
      <c r="W14" s="7">
        <v>4</v>
      </c>
      <c r="X14" s="45" t="s">
        <v>36</v>
      </c>
      <c r="Y14" s="154">
        <f t="shared" si="1"/>
        <v>165</v>
      </c>
      <c r="AD14" s="226"/>
      <c r="AE14" s="226"/>
      <c r="AF14" s="226"/>
      <c r="AG14" s="226"/>
      <c r="AH14" s="226"/>
      <c r="AI14" s="226"/>
      <c r="AJ14" s="226"/>
      <c r="AK14" s="226"/>
      <c r="AL14" s="226"/>
      <c r="AM14" s="226"/>
      <c r="AN14" s="226"/>
      <c r="AO14" s="226"/>
      <c r="AP14" s="226"/>
      <c r="AQ14" s="226"/>
      <c r="AR14" s="226"/>
      <c r="AS14" s="226"/>
      <c r="AT14" s="226"/>
    </row>
    <row r="15" spans="3:46" x14ac:dyDescent="0.25">
      <c r="C15" s="59" t="s">
        <v>87</v>
      </c>
      <c r="D15" s="44" t="s">
        <v>36</v>
      </c>
      <c r="E15" s="70">
        <v>2</v>
      </c>
      <c r="F15" s="7">
        <v>1</v>
      </c>
      <c r="G15" s="7">
        <v>4</v>
      </c>
      <c r="H15" s="100">
        <v>3</v>
      </c>
      <c r="I15" s="7">
        <v>5</v>
      </c>
      <c r="J15" s="7">
        <v>3</v>
      </c>
      <c r="K15" s="7">
        <v>1</v>
      </c>
      <c r="L15" s="7" t="s">
        <v>36</v>
      </c>
      <c r="M15" s="45" t="s">
        <v>36</v>
      </c>
      <c r="N15" s="54">
        <f t="shared" si="0"/>
        <v>19</v>
      </c>
      <c r="O15" s="44" t="s">
        <v>36</v>
      </c>
      <c r="P15" s="70">
        <v>2</v>
      </c>
      <c r="Q15" s="100" t="s">
        <v>36</v>
      </c>
      <c r="R15" s="100">
        <v>1</v>
      </c>
      <c r="S15" s="100">
        <v>2</v>
      </c>
      <c r="T15" s="100">
        <v>1</v>
      </c>
      <c r="U15" s="100">
        <v>2</v>
      </c>
      <c r="V15" s="100" t="s">
        <v>36</v>
      </c>
      <c r="W15" s="100" t="s">
        <v>36</v>
      </c>
      <c r="X15" s="45" t="s">
        <v>36</v>
      </c>
      <c r="Y15" s="154">
        <f t="shared" si="1"/>
        <v>8</v>
      </c>
      <c r="AD15" s="226"/>
      <c r="AE15" s="226"/>
      <c r="AF15" s="226"/>
      <c r="AG15" s="226"/>
      <c r="AH15" s="226"/>
      <c r="AI15" s="226"/>
      <c r="AJ15" s="226"/>
      <c r="AK15" s="226"/>
      <c r="AL15" s="226"/>
      <c r="AM15" s="226"/>
      <c r="AN15" s="226"/>
      <c r="AO15" s="226"/>
      <c r="AP15" s="226"/>
      <c r="AQ15" s="226"/>
      <c r="AR15" s="226"/>
      <c r="AS15" s="226"/>
      <c r="AT15" s="226"/>
    </row>
    <row r="16" spans="3:46" s="226" customFormat="1" x14ac:dyDescent="0.25">
      <c r="C16" s="59" t="s">
        <v>130</v>
      </c>
      <c r="D16" s="268"/>
      <c r="E16" s="269"/>
      <c r="F16" s="270"/>
      <c r="G16" s="270"/>
      <c r="H16" s="270"/>
      <c r="I16" s="270"/>
      <c r="J16" s="270"/>
      <c r="K16" s="270"/>
      <c r="L16" s="270"/>
      <c r="M16" s="271"/>
      <c r="N16" s="54" t="s">
        <v>2</v>
      </c>
      <c r="O16" s="44" t="s">
        <v>36</v>
      </c>
      <c r="P16" s="70" t="s">
        <v>36</v>
      </c>
      <c r="Q16" s="267" t="s">
        <v>36</v>
      </c>
      <c r="R16" s="267" t="s">
        <v>36</v>
      </c>
      <c r="S16" s="267">
        <v>2</v>
      </c>
      <c r="T16" s="267">
        <v>2</v>
      </c>
      <c r="U16" s="267">
        <v>1</v>
      </c>
      <c r="V16" s="267">
        <v>3</v>
      </c>
      <c r="W16" s="267">
        <v>5</v>
      </c>
      <c r="X16" s="198" t="s">
        <v>36</v>
      </c>
      <c r="Y16" s="154">
        <f t="shared" si="1"/>
        <v>13</v>
      </c>
      <c r="Z16" s="225"/>
    </row>
    <row r="17" spans="3:48" x14ac:dyDescent="0.25">
      <c r="C17" s="59" t="s">
        <v>12</v>
      </c>
      <c r="D17" s="44">
        <v>2</v>
      </c>
      <c r="E17" s="70">
        <v>6</v>
      </c>
      <c r="F17" s="7">
        <v>8</v>
      </c>
      <c r="G17" s="7">
        <v>8</v>
      </c>
      <c r="H17" s="100">
        <v>6</v>
      </c>
      <c r="I17" s="7">
        <v>8</v>
      </c>
      <c r="J17" s="7">
        <v>8</v>
      </c>
      <c r="K17" s="7">
        <v>10</v>
      </c>
      <c r="L17" s="7">
        <v>5</v>
      </c>
      <c r="M17" s="45">
        <v>2</v>
      </c>
      <c r="N17" s="54">
        <f t="shared" si="0"/>
        <v>63</v>
      </c>
      <c r="O17" s="44">
        <v>8</v>
      </c>
      <c r="P17" s="70">
        <v>5</v>
      </c>
      <c r="Q17" s="7">
        <v>6</v>
      </c>
      <c r="R17" s="100">
        <v>3</v>
      </c>
      <c r="S17" s="7">
        <v>8</v>
      </c>
      <c r="T17" s="7">
        <v>10</v>
      </c>
      <c r="U17" s="7">
        <v>7</v>
      </c>
      <c r="V17" s="7">
        <v>6</v>
      </c>
      <c r="W17" s="7">
        <v>2</v>
      </c>
      <c r="X17" s="45" t="s">
        <v>36</v>
      </c>
      <c r="Y17" s="154">
        <f t="shared" si="1"/>
        <v>55</v>
      </c>
      <c r="AD17" s="226"/>
      <c r="AE17" s="226"/>
      <c r="AF17" s="226"/>
      <c r="AG17" s="226"/>
      <c r="AH17" s="226"/>
      <c r="AI17" s="226"/>
      <c r="AJ17" s="226"/>
      <c r="AK17" s="226"/>
      <c r="AL17" s="226"/>
      <c r="AM17" s="226"/>
      <c r="AN17" s="226"/>
      <c r="AO17" s="226"/>
      <c r="AP17" s="226"/>
      <c r="AQ17" s="226"/>
      <c r="AR17" s="226"/>
      <c r="AS17" s="226"/>
      <c r="AT17" s="226"/>
    </row>
    <row r="18" spans="3:48" x14ac:dyDescent="0.25">
      <c r="C18" s="59" t="s">
        <v>13</v>
      </c>
      <c r="D18" s="44">
        <v>5</v>
      </c>
      <c r="E18" s="70">
        <v>4</v>
      </c>
      <c r="F18" s="7">
        <v>5</v>
      </c>
      <c r="G18" s="7">
        <v>8</v>
      </c>
      <c r="H18" s="100">
        <v>10</v>
      </c>
      <c r="I18" s="7">
        <v>7</v>
      </c>
      <c r="J18" s="7">
        <v>6</v>
      </c>
      <c r="K18" s="7">
        <v>9</v>
      </c>
      <c r="L18" s="7">
        <v>7</v>
      </c>
      <c r="M18" s="45">
        <v>1</v>
      </c>
      <c r="N18" s="54">
        <f t="shared" si="0"/>
        <v>62</v>
      </c>
      <c r="O18" s="44">
        <v>10</v>
      </c>
      <c r="P18" s="70">
        <v>5</v>
      </c>
      <c r="Q18" s="7">
        <v>5</v>
      </c>
      <c r="R18" s="100">
        <v>8</v>
      </c>
      <c r="S18" s="7">
        <v>15</v>
      </c>
      <c r="T18" s="7">
        <v>8</v>
      </c>
      <c r="U18" s="7">
        <v>10</v>
      </c>
      <c r="V18" s="7">
        <v>8</v>
      </c>
      <c r="W18" s="7">
        <v>8</v>
      </c>
      <c r="X18" s="45">
        <v>2</v>
      </c>
      <c r="Y18" s="154">
        <f t="shared" si="1"/>
        <v>79</v>
      </c>
      <c r="AD18" s="226"/>
      <c r="AE18" s="226"/>
      <c r="AF18" s="226"/>
      <c r="AG18" s="226"/>
      <c r="AH18" s="226"/>
      <c r="AI18" s="226"/>
      <c r="AJ18" s="226"/>
      <c r="AK18" s="226"/>
      <c r="AL18" s="226"/>
      <c r="AM18" s="226"/>
      <c r="AN18" s="226"/>
      <c r="AO18" s="226"/>
      <c r="AP18" s="226"/>
      <c r="AQ18" s="226"/>
      <c r="AR18" s="226"/>
      <c r="AS18" s="226"/>
      <c r="AT18" s="226"/>
    </row>
    <row r="19" spans="3:48" x14ac:dyDescent="0.25">
      <c r="C19" s="59" t="s">
        <v>14</v>
      </c>
      <c r="D19" s="44">
        <v>3</v>
      </c>
      <c r="E19" s="70">
        <v>6</v>
      </c>
      <c r="F19" s="7">
        <v>10</v>
      </c>
      <c r="G19" s="7">
        <v>17</v>
      </c>
      <c r="H19" s="100">
        <v>35</v>
      </c>
      <c r="I19" s="7">
        <v>37</v>
      </c>
      <c r="J19" s="7">
        <v>16</v>
      </c>
      <c r="K19" s="7">
        <v>16</v>
      </c>
      <c r="L19" s="7">
        <v>8</v>
      </c>
      <c r="M19" s="45" t="s">
        <v>36</v>
      </c>
      <c r="N19" s="54">
        <f t="shared" si="0"/>
        <v>148</v>
      </c>
      <c r="O19" s="44">
        <v>1</v>
      </c>
      <c r="P19" s="70">
        <v>3</v>
      </c>
      <c r="Q19" s="7">
        <v>7</v>
      </c>
      <c r="R19" s="100">
        <v>13</v>
      </c>
      <c r="S19" s="7">
        <v>25</v>
      </c>
      <c r="T19" s="7">
        <v>36</v>
      </c>
      <c r="U19" s="7">
        <v>43</v>
      </c>
      <c r="V19" s="7">
        <v>28</v>
      </c>
      <c r="W19" s="7">
        <v>10</v>
      </c>
      <c r="X19" s="45">
        <v>6</v>
      </c>
      <c r="Y19" s="154">
        <f t="shared" si="1"/>
        <v>172</v>
      </c>
      <c r="AD19" s="226"/>
      <c r="AE19" s="226"/>
      <c r="AF19" s="226"/>
      <c r="AG19" s="226"/>
      <c r="AH19" s="226"/>
      <c r="AI19" s="226"/>
      <c r="AJ19" s="226"/>
      <c r="AK19" s="226"/>
      <c r="AL19" s="226"/>
      <c r="AM19" s="226"/>
      <c r="AN19" s="226"/>
      <c r="AO19" s="226"/>
      <c r="AP19" s="226"/>
      <c r="AQ19" s="226"/>
      <c r="AR19" s="226"/>
      <c r="AS19" s="226"/>
      <c r="AT19" s="226"/>
    </row>
    <row r="20" spans="3:48" x14ac:dyDescent="0.25">
      <c r="C20" s="59" t="s">
        <v>15</v>
      </c>
      <c r="D20" s="44" t="s">
        <v>36</v>
      </c>
      <c r="E20" s="70">
        <v>4</v>
      </c>
      <c r="F20" s="7">
        <v>5</v>
      </c>
      <c r="G20" s="7">
        <v>3</v>
      </c>
      <c r="H20" s="100">
        <v>4</v>
      </c>
      <c r="I20" s="7">
        <v>2</v>
      </c>
      <c r="J20" s="7" t="s">
        <v>36</v>
      </c>
      <c r="K20" s="7" t="s">
        <v>36</v>
      </c>
      <c r="L20" s="7" t="s">
        <v>36</v>
      </c>
      <c r="M20" s="45" t="s">
        <v>36</v>
      </c>
      <c r="N20" s="54">
        <f t="shared" si="0"/>
        <v>18</v>
      </c>
      <c r="O20" s="44">
        <v>2</v>
      </c>
      <c r="P20" s="70">
        <v>1</v>
      </c>
      <c r="Q20" s="7">
        <v>2</v>
      </c>
      <c r="R20" s="100">
        <v>5</v>
      </c>
      <c r="S20" s="7">
        <v>4</v>
      </c>
      <c r="T20" s="7">
        <v>5</v>
      </c>
      <c r="U20" s="7">
        <v>3</v>
      </c>
      <c r="V20" s="7" t="s">
        <v>36</v>
      </c>
      <c r="W20" s="7" t="s">
        <v>36</v>
      </c>
      <c r="X20" s="45" t="s">
        <v>36</v>
      </c>
      <c r="Y20" s="154">
        <f t="shared" si="1"/>
        <v>22</v>
      </c>
      <c r="AD20" s="226"/>
      <c r="AE20" s="226"/>
      <c r="AF20" s="226"/>
      <c r="AG20" s="226"/>
      <c r="AH20" s="226"/>
      <c r="AI20" s="226"/>
      <c r="AJ20" s="226"/>
      <c r="AK20" s="226"/>
      <c r="AL20" s="226"/>
      <c r="AM20" s="226"/>
      <c r="AN20" s="226"/>
      <c r="AO20" s="226"/>
      <c r="AP20" s="226"/>
      <c r="AQ20" s="226"/>
      <c r="AR20" s="226"/>
      <c r="AS20" s="226"/>
      <c r="AT20" s="226"/>
    </row>
    <row r="21" spans="3:48" x14ac:dyDescent="0.25">
      <c r="C21" s="59" t="s">
        <v>71</v>
      </c>
      <c r="D21" s="44">
        <v>3</v>
      </c>
      <c r="E21" s="70">
        <v>5</v>
      </c>
      <c r="F21" s="7">
        <v>10</v>
      </c>
      <c r="G21" s="7">
        <v>5</v>
      </c>
      <c r="H21" s="100">
        <v>15</v>
      </c>
      <c r="I21" s="7">
        <v>7</v>
      </c>
      <c r="J21" s="7">
        <v>8</v>
      </c>
      <c r="K21" s="7">
        <v>3</v>
      </c>
      <c r="L21" s="7">
        <v>2</v>
      </c>
      <c r="M21" s="45" t="s">
        <v>36</v>
      </c>
      <c r="N21" s="54">
        <f t="shared" si="0"/>
        <v>58</v>
      </c>
      <c r="O21" s="44">
        <v>4</v>
      </c>
      <c r="P21" s="70">
        <v>1</v>
      </c>
      <c r="Q21" s="7">
        <v>4</v>
      </c>
      <c r="R21" s="100">
        <v>8</v>
      </c>
      <c r="S21" s="7">
        <v>13</v>
      </c>
      <c r="T21" s="7">
        <v>19</v>
      </c>
      <c r="U21" s="7">
        <v>9</v>
      </c>
      <c r="V21" s="7" t="s">
        <v>36</v>
      </c>
      <c r="W21" s="7" t="s">
        <v>36</v>
      </c>
      <c r="X21" s="45" t="s">
        <v>36</v>
      </c>
      <c r="Y21" s="154">
        <f t="shared" si="1"/>
        <v>58</v>
      </c>
      <c r="AD21" s="226"/>
      <c r="AE21" s="226"/>
      <c r="AF21" s="226"/>
      <c r="AG21" s="226"/>
      <c r="AH21" s="226"/>
      <c r="AI21" s="226"/>
      <c r="AJ21" s="226"/>
      <c r="AK21" s="226"/>
      <c r="AL21" s="226"/>
      <c r="AM21" s="226"/>
      <c r="AN21" s="226"/>
      <c r="AO21" s="226"/>
      <c r="AP21" s="226"/>
      <c r="AQ21" s="226"/>
      <c r="AR21" s="226"/>
      <c r="AS21" s="226"/>
      <c r="AT21" s="226"/>
    </row>
    <row r="22" spans="3:48" x14ac:dyDescent="0.25">
      <c r="C22" s="59" t="s">
        <v>72</v>
      </c>
      <c r="D22" s="44">
        <v>3</v>
      </c>
      <c r="E22" s="70">
        <v>4</v>
      </c>
      <c r="F22" s="7">
        <v>4</v>
      </c>
      <c r="G22" s="7">
        <v>10</v>
      </c>
      <c r="H22" s="100">
        <v>10</v>
      </c>
      <c r="I22" s="7">
        <v>6</v>
      </c>
      <c r="J22" s="7">
        <v>6</v>
      </c>
      <c r="K22" s="7">
        <v>1</v>
      </c>
      <c r="L22" s="7" t="s">
        <v>36</v>
      </c>
      <c r="M22" s="45" t="s">
        <v>36</v>
      </c>
      <c r="N22" s="54">
        <f t="shared" si="0"/>
        <v>44</v>
      </c>
      <c r="O22" s="44">
        <v>12</v>
      </c>
      <c r="P22" s="70">
        <v>4</v>
      </c>
      <c r="Q22" s="7">
        <v>2</v>
      </c>
      <c r="R22" s="100">
        <v>3</v>
      </c>
      <c r="S22" s="7">
        <v>7</v>
      </c>
      <c r="T22" s="7">
        <v>5</v>
      </c>
      <c r="U22" s="7">
        <v>12</v>
      </c>
      <c r="V22" s="7">
        <v>8</v>
      </c>
      <c r="W22" s="7">
        <v>2</v>
      </c>
      <c r="X22" s="45" t="s">
        <v>36</v>
      </c>
      <c r="Y22" s="154">
        <f t="shared" si="1"/>
        <v>55</v>
      </c>
      <c r="AD22" s="226"/>
      <c r="AE22" s="226"/>
      <c r="AF22" s="226"/>
      <c r="AG22" s="226"/>
      <c r="AH22" s="226"/>
      <c r="AI22" s="226"/>
      <c r="AJ22" s="226"/>
      <c r="AK22" s="226"/>
      <c r="AL22" s="226"/>
      <c r="AM22" s="226"/>
      <c r="AN22" s="226"/>
      <c r="AO22" s="226"/>
      <c r="AP22" s="226"/>
      <c r="AQ22" s="226"/>
      <c r="AR22" s="226"/>
      <c r="AS22" s="226"/>
      <c r="AT22" s="226"/>
    </row>
    <row r="23" spans="3:48" x14ac:dyDescent="0.25">
      <c r="C23" s="59" t="s">
        <v>73</v>
      </c>
      <c r="D23" s="44">
        <v>2</v>
      </c>
      <c r="E23" s="70">
        <v>2</v>
      </c>
      <c r="F23" s="7">
        <v>3</v>
      </c>
      <c r="G23" s="7">
        <v>9</v>
      </c>
      <c r="H23" s="100">
        <v>17</v>
      </c>
      <c r="I23" s="7">
        <v>20</v>
      </c>
      <c r="J23" s="7">
        <v>24</v>
      </c>
      <c r="K23" s="7">
        <v>11</v>
      </c>
      <c r="L23" s="7">
        <v>2</v>
      </c>
      <c r="M23" s="45" t="s">
        <v>36</v>
      </c>
      <c r="N23" s="54">
        <f t="shared" si="0"/>
        <v>90</v>
      </c>
      <c r="O23" s="44">
        <v>1</v>
      </c>
      <c r="P23" s="70">
        <v>4</v>
      </c>
      <c r="Q23" s="7">
        <v>3</v>
      </c>
      <c r="R23" s="100">
        <v>8</v>
      </c>
      <c r="S23" s="7">
        <v>16</v>
      </c>
      <c r="T23" s="7">
        <v>37</v>
      </c>
      <c r="U23" s="7">
        <v>24</v>
      </c>
      <c r="V23" s="7">
        <v>10</v>
      </c>
      <c r="W23" s="7">
        <v>2</v>
      </c>
      <c r="X23" s="45" t="s">
        <v>36</v>
      </c>
      <c r="Y23" s="154">
        <f t="shared" si="1"/>
        <v>105</v>
      </c>
      <c r="AD23" s="226"/>
      <c r="AE23" s="226"/>
      <c r="AF23" s="226"/>
      <c r="AG23" s="226"/>
      <c r="AH23" s="226"/>
      <c r="AI23" s="226"/>
      <c r="AJ23" s="226"/>
      <c r="AK23" s="226"/>
      <c r="AL23" s="226"/>
      <c r="AM23" s="226"/>
      <c r="AN23" s="226"/>
      <c r="AO23" s="226"/>
      <c r="AP23" s="226"/>
      <c r="AQ23" s="226"/>
      <c r="AR23" s="226"/>
      <c r="AS23" s="226"/>
      <c r="AT23" s="226"/>
    </row>
    <row r="24" spans="3:48" x14ac:dyDescent="0.25">
      <c r="C24" s="59" t="s">
        <v>74</v>
      </c>
      <c r="D24" s="44" t="s">
        <v>36</v>
      </c>
      <c r="E24" s="70">
        <v>3</v>
      </c>
      <c r="F24" s="7">
        <v>1</v>
      </c>
      <c r="G24" s="7">
        <v>6</v>
      </c>
      <c r="H24" s="100">
        <v>20</v>
      </c>
      <c r="I24" s="7">
        <v>11</v>
      </c>
      <c r="J24" s="7">
        <v>24</v>
      </c>
      <c r="K24" s="7">
        <v>18</v>
      </c>
      <c r="L24" s="7">
        <v>7</v>
      </c>
      <c r="M24" s="45" t="s">
        <v>36</v>
      </c>
      <c r="N24" s="54">
        <f t="shared" si="0"/>
        <v>90</v>
      </c>
      <c r="O24" s="44" t="s">
        <v>36</v>
      </c>
      <c r="P24" s="70">
        <v>3</v>
      </c>
      <c r="Q24" s="7">
        <v>2</v>
      </c>
      <c r="R24" s="100">
        <v>5</v>
      </c>
      <c r="S24" s="7">
        <v>13</v>
      </c>
      <c r="T24" s="7">
        <v>30</v>
      </c>
      <c r="U24" s="7">
        <v>29</v>
      </c>
      <c r="V24" s="7">
        <v>18</v>
      </c>
      <c r="W24" s="7">
        <v>5</v>
      </c>
      <c r="X24" s="45" t="s">
        <v>36</v>
      </c>
      <c r="Y24" s="154">
        <f t="shared" si="1"/>
        <v>105</v>
      </c>
      <c r="AD24" s="226"/>
      <c r="AE24" s="226"/>
      <c r="AF24" s="226"/>
      <c r="AG24" s="226"/>
      <c r="AH24" s="226"/>
      <c r="AI24" s="226"/>
      <c r="AJ24" s="226"/>
      <c r="AK24" s="226"/>
      <c r="AL24" s="226"/>
      <c r="AM24" s="226"/>
      <c r="AN24" s="226"/>
      <c r="AO24" s="226"/>
      <c r="AP24" s="226"/>
      <c r="AQ24" s="226"/>
      <c r="AR24" s="226"/>
      <c r="AS24" s="226"/>
      <c r="AT24" s="226"/>
    </row>
    <row r="25" spans="3:48" x14ac:dyDescent="0.25">
      <c r="C25" s="59" t="s">
        <v>17</v>
      </c>
      <c r="D25" s="44">
        <v>1</v>
      </c>
      <c r="E25" s="70">
        <v>4</v>
      </c>
      <c r="F25" s="7">
        <v>8</v>
      </c>
      <c r="G25" s="7">
        <v>5</v>
      </c>
      <c r="H25" s="100">
        <v>7</v>
      </c>
      <c r="I25" s="7">
        <v>4</v>
      </c>
      <c r="J25" s="7">
        <v>15</v>
      </c>
      <c r="K25" s="7">
        <v>11</v>
      </c>
      <c r="L25" s="7">
        <v>1</v>
      </c>
      <c r="M25" s="45" t="s">
        <v>36</v>
      </c>
      <c r="N25" s="54">
        <f t="shared" si="0"/>
        <v>56</v>
      </c>
      <c r="O25" s="44">
        <v>1</v>
      </c>
      <c r="P25" s="70">
        <v>2</v>
      </c>
      <c r="Q25" s="47">
        <v>2</v>
      </c>
      <c r="R25" s="101">
        <v>8</v>
      </c>
      <c r="S25" s="47">
        <v>10</v>
      </c>
      <c r="T25" s="47">
        <v>10</v>
      </c>
      <c r="U25" s="7">
        <v>10</v>
      </c>
      <c r="V25" s="7">
        <v>7</v>
      </c>
      <c r="W25" s="7">
        <v>8</v>
      </c>
      <c r="X25" s="45">
        <v>1</v>
      </c>
      <c r="Y25" s="154">
        <f t="shared" si="1"/>
        <v>59</v>
      </c>
      <c r="AD25" s="226"/>
      <c r="AE25" s="226"/>
      <c r="AF25" s="226"/>
      <c r="AG25" s="226"/>
      <c r="AH25" s="226"/>
      <c r="AI25" s="226"/>
      <c r="AJ25" s="226"/>
      <c r="AK25" s="226"/>
      <c r="AL25" s="226"/>
      <c r="AM25" s="226"/>
      <c r="AN25" s="226"/>
      <c r="AO25" s="226"/>
      <c r="AP25" s="226"/>
      <c r="AQ25" s="226"/>
      <c r="AR25" s="226"/>
      <c r="AS25" s="226"/>
      <c r="AT25" s="226"/>
    </row>
    <row r="26" spans="3:48" ht="15.75" thickBot="1" x14ac:dyDescent="0.3">
      <c r="C26" s="145" t="s">
        <v>18</v>
      </c>
      <c r="D26" s="44">
        <v>4</v>
      </c>
      <c r="E26" s="70">
        <v>4</v>
      </c>
      <c r="F26" s="7">
        <v>3</v>
      </c>
      <c r="G26" s="7">
        <v>10</v>
      </c>
      <c r="H26" s="100">
        <v>2</v>
      </c>
      <c r="I26" s="7" t="s">
        <v>36</v>
      </c>
      <c r="J26" s="7">
        <v>11</v>
      </c>
      <c r="K26" s="7">
        <v>2</v>
      </c>
      <c r="L26" s="7" t="s">
        <v>36</v>
      </c>
      <c r="M26" s="45" t="s">
        <v>36</v>
      </c>
      <c r="N26" s="54">
        <f t="shared" si="0"/>
        <v>36</v>
      </c>
      <c r="O26" s="44" t="s">
        <v>36</v>
      </c>
      <c r="P26" s="70">
        <v>1</v>
      </c>
      <c r="Q26" s="7">
        <v>2</v>
      </c>
      <c r="R26" s="100">
        <v>10</v>
      </c>
      <c r="S26" s="7">
        <v>7</v>
      </c>
      <c r="T26" s="7">
        <v>12</v>
      </c>
      <c r="U26" s="7">
        <v>10</v>
      </c>
      <c r="V26" s="7">
        <v>1</v>
      </c>
      <c r="W26" s="7">
        <v>2</v>
      </c>
      <c r="X26" s="45" t="s">
        <v>36</v>
      </c>
      <c r="Y26" s="154">
        <f t="shared" si="1"/>
        <v>45</v>
      </c>
      <c r="AD26" s="226"/>
      <c r="AE26" s="226"/>
      <c r="AF26" s="226"/>
      <c r="AG26" s="226"/>
      <c r="AH26" s="226"/>
      <c r="AI26" s="226"/>
      <c r="AJ26" s="226"/>
      <c r="AK26" s="226"/>
      <c r="AL26" s="226"/>
      <c r="AM26" s="226"/>
      <c r="AN26" s="226"/>
      <c r="AO26" s="226"/>
      <c r="AP26" s="226"/>
      <c r="AQ26" s="226"/>
      <c r="AR26" s="226"/>
      <c r="AS26" s="226"/>
      <c r="AT26" s="226"/>
    </row>
    <row r="27" spans="3:48" ht="15.75" thickBot="1" x14ac:dyDescent="0.3">
      <c r="C27" s="146" t="s">
        <v>75</v>
      </c>
      <c r="D27" s="53">
        <f t="shared" ref="D27:H27" si="2">SUM(D7:D26)</f>
        <v>39</v>
      </c>
      <c r="E27" s="53">
        <f t="shared" si="2"/>
        <v>77</v>
      </c>
      <c r="F27" s="53">
        <f t="shared" si="2"/>
        <v>121</v>
      </c>
      <c r="G27" s="53">
        <f t="shared" si="2"/>
        <v>179</v>
      </c>
      <c r="H27" s="53">
        <f t="shared" si="2"/>
        <v>228</v>
      </c>
      <c r="I27" s="53">
        <f t="shared" ref="I27" si="3">SUM(I7:I26)</f>
        <v>202</v>
      </c>
      <c r="J27" s="53">
        <f t="shared" ref="J27" si="4">SUM(J7:J26)</f>
        <v>185</v>
      </c>
      <c r="K27" s="53">
        <f t="shared" ref="K27" si="5">SUM(K7:K26)</f>
        <v>119</v>
      </c>
      <c r="L27" s="53">
        <f t="shared" ref="L27" si="6">SUM(L7:L26)</f>
        <v>41</v>
      </c>
      <c r="M27" s="53">
        <f t="shared" ref="M27" si="7">SUM(M7:M26)</f>
        <v>3</v>
      </c>
      <c r="N27" s="28">
        <f t="shared" si="0"/>
        <v>1194</v>
      </c>
      <c r="O27" s="15">
        <f t="shared" ref="O27:X27" si="8">SUM(O7:O26)</f>
        <v>71</v>
      </c>
      <c r="P27" s="15">
        <f t="shared" si="8"/>
        <v>51</v>
      </c>
      <c r="Q27" s="15">
        <f t="shared" si="8"/>
        <v>97</v>
      </c>
      <c r="R27" s="15">
        <f t="shared" si="8"/>
        <v>164</v>
      </c>
      <c r="S27" s="15">
        <f t="shared" si="8"/>
        <v>231</v>
      </c>
      <c r="T27" s="15">
        <f t="shared" si="8"/>
        <v>290</v>
      </c>
      <c r="U27" s="15">
        <f t="shared" si="8"/>
        <v>260</v>
      </c>
      <c r="V27" s="15">
        <f t="shared" si="8"/>
        <v>122</v>
      </c>
      <c r="W27" s="15">
        <f t="shared" si="8"/>
        <v>55</v>
      </c>
      <c r="X27" s="15">
        <f t="shared" si="8"/>
        <v>20</v>
      </c>
      <c r="Y27" s="29">
        <f t="shared" si="1"/>
        <v>1361</v>
      </c>
      <c r="AD27" s="226"/>
      <c r="AE27" s="226"/>
      <c r="AF27" s="226"/>
      <c r="AG27" s="226"/>
      <c r="AH27" s="226"/>
      <c r="AI27" s="226"/>
      <c r="AJ27" s="226"/>
      <c r="AK27" s="226"/>
      <c r="AL27" s="226"/>
      <c r="AM27" s="226"/>
      <c r="AN27" s="226"/>
      <c r="AO27" s="226"/>
      <c r="AP27" s="226"/>
      <c r="AQ27" s="226"/>
      <c r="AR27" s="226"/>
      <c r="AS27" s="226"/>
      <c r="AT27" s="226"/>
    </row>
    <row r="28" spans="3:48" ht="15.75" thickBot="1" x14ac:dyDescent="0.3">
      <c r="C28" s="12"/>
      <c r="D28" s="54"/>
      <c r="E28" s="54"/>
      <c r="F28" s="12"/>
      <c r="G28" s="12"/>
      <c r="H28" s="12"/>
      <c r="I28" s="12"/>
      <c r="J28" s="12"/>
      <c r="K28" s="12"/>
      <c r="L28" s="12"/>
      <c r="M28" s="12"/>
      <c r="N28" s="12"/>
      <c r="O28" s="12"/>
      <c r="P28" s="12"/>
      <c r="Q28" s="12"/>
      <c r="R28" s="12"/>
      <c r="S28" s="12"/>
      <c r="T28" s="12"/>
      <c r="U28" s="12"/>
      <c r="V28" s="12"/>
      <c r="W28" s="12"/>
      <c r="X28" s="12"/>
      <c r="Y28" s="12"/>
      <c r="Z28" s="12"/>
      <c r="AA28" s="12"/>
      <c r="AB28" s="12"/>
      <c r="AC28" s="12"/>
      <c r="AD28" s="226"/>
      <c r="AE28" s="226"/>
      <c r="AF28" s="226"/>
      <c r="AG28" s="226"/>
      <c r="AH28" s="226"/>
      <c r="AI28" s="226"/>
      <c r="AJ28" s="226"/>
      <c r="AK28" s="226"/>
      <c r="AL28" s="226"/>
      <c r="AM28" s="226"/>
      <c r="AN28" s="226"/>
      <c r="AO28" s="226"/>
      <c r="AP28" s="226"/>
      <c r="AQ28" s="226"/>
      <c r="AR28" s="226"/>
      <c r="AS28" s="226"/>
      <c r="AT28" s="226"/>
      <c r="AU28" s="12"/>
      <c r="AV28" s="12"/>
    </row>
    <row r="29" spans="3:48" ht="15.75" thickBot="1" x14ac:dyDescent="0.3">
      <c r="C29" s="11"/>
      <c r="D29" s="308" t="s">
        <v>143</v>
      </c>
      <c r="E29" s="309"/>
      <c r="F29" s="309"/>
      <c r="G29" s="309"/>
      <c r="H29" s="309"/>
      <c r="I29" s="309"/>
      <c r="J29" s="309"/>
      <c r="K29" s="309"/>
      <c r="L29" s="309"/>
      <c r="M29" s="310"/>
      <c r="N29" s="167"/>
      <c r="O29" s="311"/>
      <c r="P29" s="311"/>
      <c r="Q29" s="311"/>
      <c r="R29" s="311"/>
      <c r="S29" s="311"/>
      <c r="T29" s="311"/>
      <c r="U29" s="311"/>
      <c r="V29" s="311"/>
      <c r="W29" s="311"/>
      <c r="X29" s="311"/>
      <c r="Y29" s="255"/>
      <c r="Z29" s="255"/>
      <c r="AD29" s="226"/>
      <c r="AE29" s="226"/>
      <c r="AF29" s="226"/>
      <c r="AG29" s="226"/>
      <c r="AH29" s="226"/>
      <c r="AI29" s="226"/>
      <c r="AJ29" s="226"/>
      <c r="AK29" s="226"/>
      <c r="AL29" s="226"/>
      <c r="AM29" s="226"/>
      <c r="AN29" s="226"/>
      <c r="AO29" s="226"/>
      <c r="AP29" s="226"/>
      <c r="AQ29" s="226"/>
      <c r="AR29" s="226"/>
      <c r="AS29" s="226"/>
      <c r="AT29" s="226"/>
    </row>
    <row r="30" spans="3:48" ht="15.75" thickBot="1" x14ac:dyDescent="0.3">
      <c r="C30" s="14" t="s">
        <v>9</v>
      </c>
      <c r="D30" s="168">
        <v>9</v>
      </c>
      <c r="E30" s="169">
        <v>8</v>
      </c>
      <c r="F30" s="168">
        <v>7</v>
      </c>
      <c r="G30" s="169">
        <v>6</v>
      </c>
      <c r="H30" s="168">
        <v>5</v>
      </c>
      <c r="I30" s="169">
        <v>4</v>
      </c>
      <c r="J30" s="168">
        <v>3</v>
      </c>
      <c r="K30" s="169">
        <v>2</v>
      </c>
      <c r="L30" s="168">
        <v>1</v>
      </c>
      <c r="M30" s="170" t="s">
        <v>34</v>
      </c>
      <c r="N30" s="167"/>
      <c r="O30" s="254"/>
      <c r="P30" s="254"/>
      <c r="Q30" s="254"/>
      <c r="R30" s="256"/>
      <c r="S30" s="256"/>
      <c r="T30" s="256"/>
      <c r="U30" s="256"/>
      <c r="V30" s="256"/>
      <c r="W30" s="256"/>
      <c r="X30" s="256"/>
      <c r="Y30" s="255"/>
      <c r="Z30" s="255"/>
      <c r="AA30" s="226"/>
      <c r="AB30" s="226"/>
      <c r="AC30" s="226"/>
      <c r="AD30" s="226"/>
      <c r="AE30" s="226"/>
      <c r="AF30" s="226"/>
      <c r="AG30" s="226"/>
      <c r="AH30" s="226"/>
      <c r="AI30" s="226"/>
      <c r="AJ30" s="226"/>
      <c r="AK30" s="226"/>
      <c r="AL30" s="226"/>
      <c r="AM30" s="226"/>
      <c r="AN30" s="226"/>
      <c r="AO30" s="226"/>
      <c r="AP30" s="226"/>
      <c r="AQ30" s="226"/>
      <c r="AR30" s="226"/>
      <c r="AS30" s="226"/>
      <c r="AT30" s="226"/>
    </row>
    <row r="31" spans="3:48" x14ac:dyDescent="0.25">
      <c r="C31" s="59" t="s">
        <v>123</v>
      </c>
      <c r="D31" s="171">
        <v>2</v>
      </c>
      <c r="E31" s="172">
        <v>2</v>
      </c>
      <c r="F31" s="173">
        <v>6</v>
      </c>
      <c r="G31" s="173">
        <v>9</v>
      </c>
      <c r="H31" s="173">
        <v>3</v>
      </c>
      <c r="I31" s="173">
        <v>5</v>
      </c>
      <c r="J31" s="173">
        <v>1</v>
      </c>
      <c r="K31" s="173">
        <v>1</v>
      </c>
      <c r="L31" s="173" t="s">
        <v>36</v>
      </c>
      <c r="M31" s="174" t="s">
        <v>36</v>
      </c>
      <c r="N31" s="175">
        <f>SUM(D31:M31)</f>
        <v>29</v>
      </c>
      <c r="O31" s="256"/>
      <c r="P31" s="256"/>
      <c r="Q31" s="256"/>
      <c r="R31" s="256"/>
      <c r="S31" s="256"/>
      <c r="T31" s="256"/>
      <c r="U31" s="256"/>
      <c r="V31" s="256"/>
      <c r="W31" s="256"/>
      <c r="X31" s="256"/>
      <c r="Y31" s="255"/>
      <c r="Z31" s="255"/>
      <c r="AA31" s="226"/>
      <c r="AB31" s="226"/>
      <c r="AC31" s="226"/>
      <c r="AD31" s="226"/>
      <c r="AE31" s="226"/>
      <c r="AF31" s="226"/>
      <c r="AG31" s="226"/>
      <c r="AH31" s="226"/>
      <c r="AI31" s="226"/>
      <c r="AJ31" s="226"/>
      <c r="AK31" s="226"/>
      <c r="AL31" s="226"/>
      <c r="AM31" s="226"/>
      <c r="AN31" s="226"/>
      <c r="AO31" s="226"/>
      <c r="AP31" s="226"/>
      <c r="AQ31" s="226"/>
      <c r="AR31" s="226"/>
      <c r="AS31" s="226"/>
      <c r="AT31" s="226"/>
    </row>
    <row r="32" spans="3:48" x14ac:dyDescent="0.25">
      <c r="C32" s="59" t="s">
        <v>68</v>
      </c>
      <c r="D32" s="176">
        <v>7</v>
      </c>
      <c r="E32" s="177">
        <v>6</v>
      </c>
      <c r="F32" s="178">
        <v>14</v>
      </c>
      <c r="G32" s="178">
        <v>11</v>
      </c>
      <c r="H32" s="178">
        <v>11</v>
      </c>
      <c r="I32" s="178">
        <v>7</v>
      </c>
      <c r="J32" s="178">
        <v>3</v>
      </c>
      <c r="K32" s="178" t="s">
        <v>36</v>
      </c>
      <c r="L32" s="178" t="s">
        <v>36</v>
      </c>
      <c r="M32" s="179" t="s">
        <v>36</v>
      </c>
      <c r="N32" s="175">
        <f t="shared" ref="N32:N49" si="9">SUM(D32:M32)</f>
        <v>59</v>
      </c>
      <c r="O32" s="256"/>
      <c r="P32" s="256"/>
      <c r="Q32" s="256"/>
      <c r="R32" s="256"/>
      <c r="S32" s="256"/>
      <c r="T32" s="256"/>
      <c r="U32" s="256"/>
      <c r="V32" s="256"/>
      <c r="W32" s="256"/>
      <c r="X32" s="256"/>
      <c r="Y32" s="255"/>
      <c r="Z32" s="255"/>
      <c r="AA32" s="226"/>
      <c r="AB32" s="226"/>
      <c r="AC32" s="226"/>
      <c r="AD32" s="226"/>
      <c r="AE32" s="226"/>
      <c r="AF32" s="226"/>
      <c r="AG32" s="226"/>
      <c r="AH32" s="226"/>
      <c r="AI32" s="226"/>
      <c r="AJ32" s="226"/>
      <c r="AK32" s="226"/>
      <c r="AL32" s="226"/>
      <c r="AM32" s="226"/>
      <c r="AN32" s="226"/>
      <c r="AO32" s="226"/>
      <c r="AP32" s="226"/>
      <c r="AQ32" s="226"/>
      <c r="AR32" s="226"/>
      <c r="AS32" s="226"/>
      <c r="AT32" s="226"/>
    </row>
    <row r="33" spans="3:46" x14ac:dyDescent="0.25">
      <c r="C33" s="59" t="s">
        <v>10</v>
      </c>
      <c r="D33" s="176">
        <v>2</v>
      </c>
      <c r="E33" s="177">
        <v>3</v>
      </c>
      <c r="F33" s="178">
        <v>3</v>
      </c>
      <c r="G33" s="178">
        <v>11</v>
      </c>
      <c r="H33" s="178">
        <v>7</v>
      </c>
      <c r="I33" s="178">
        <v>3</v>
      </c>
      <c r="J33" s="178">
        <v>11</v>
      </c>
      <c r="K33" s="178">
        <v>4</v>
      </c>
      <c r="L33" s="178">
        <v>1</v>
      </c>
      <c r="M33" s="179" t="s">
        <v>36</v>
      </c>
      <c r="N33" s="175">
        <f t="shared" si="9"/>
        <v>45</v>
      </c>
      <c r="O33" s="256"/>
      <c r="P33" s="256"/>
      <c r="Q33" s="256"/>
      <c r="R33" s="257"/>
      <c r="S33" s="257"/>
      <c r="T33" s="257"/>
      <c r="U33" s="257"/>
      <c r="V33" s="257"/>
      <c r="W33" s="257"/>
      <c r="X33" s="257"/>
      <c r="Y33" s="255"/>
      <c r="Z33" s="255"/>
      <c r="AA33" s="226"/>
      <c r="AB33" s="226"/>
      <c r="AC33" s="226"/>
      <c r="AD33" s="226"/>
      <c r="AE33" s="226"/>
      <c r="AF33" s="226"/>
      <c r="AG33" s="226"/>
      <c r="AH33" s="226"/>
      <c r="AI33" s="226"/>
      <c r="AJ33" s="226"/>
      <c r="AK33" s="226"/>
      <c r="AL33" s="226"/>
      <c r="AM33" s="226"/>
      <c r="AN33" s="226"/>
      <c r="AO33" s="226"/>
      <c r="AP33" s="226"/>
      <c r="AQ33" s="226"/>
      <c r="AR33" s="226"/>
      <c r="AS33" s="226"/>
      <c r="AT33" s="226"/>
    </row>
    <row r="34" spans="3:46" x14ac:dyDescent="0.25">
      <c r="C34" s="59" t="s">
        <v>69</v>
      </c>
      <c r="D34" s="176">
        <v>7</v>
      </c>
      <c r="E34" s="177">
        <v>4</v>
      </c>
      <c r="F34" s="178">
        <v>8</v>
      </c>
      <c r="G34" s="178">
        <v>15</v>
      </c>
      <c r="H34" s="178">
        <v>13</v>
      </c>
      <c r="I34" s="178">
        <v>10</v>
      </c>
      <c r="J34" s="178">
        <v>2</v>
      </c>
      <c r="K34" s="178" t="s">
        <v>36</v>
      </c>
      <c r="L34" s="178" t="s">
        <v>36</v>
      </c>
      <c r="M34" s="179" t="s">
        <v>36</v>
      </c>
      <c r="N34" s="175">
        <f t="shared" si="9"/>
        <v>59</v>
      </c>
      <c r="O34" s="256"/>
      <c r="P34" s="256"/>
      <c r="Q34" s="256"/>
      <c r="R34" s="256"/>
      <c r="S34" s="256"/>
      <c r="T34" s="256"/>
      <c r="U34" s="256"/>
      <c r="V34" s="256"/>
      <c r="W34" s="256"/>
      <c r="X34" s="256"/>
      <c r="Y34" s="255"/>
      <c r="Z34" s="255"/>
      <c r="AA34" s="226"/>
      <c r="AB34" s="226"/>
      <c r="AC34" s="226"/>
      <c r="AD34" s="226"/>
      <c r="AE34" s="226"/>
      <c r="AF34" s="226"/>
      <c r="AG34" s="226"/>
      <c r="AH34" s="226"/>
      <c r="AI34" s="226"/>
      <c r="AJ34" s="226"/>
      <c r="AK34" s="226"/>
      <c r="AL34" s="226"/>
      <c r="AM34" s="226"/>
      <c r="AN34" s="226"/>
      <c r="AO34" s="226"/>
      <c r="AP34" s="226"/>
      <c r="AQ34" s="226"/>
      <c r="AR34" s="226"/>
      <c r="AS34" s="226"/>
      <c r="AT34" s="226"/>
    </row>
    <row r="35" spans="3:46" x14ac:dyDescent="0.25">
      <c r="C35" s="59" t="s">
        <v>70</v>
      </c>
      <c r="D35" s="176">
        <v>2</v>
      </c>
      <c r="E35" s="177">
        <v>1</v>
      </c>
      <c r="F35" s="178">
        <v>4</v>
      </c>
      <c r="G35" s="178">
        <v>9</v>
      </c>
      <c r="H35" s="178">
        <v>10</v>
      </c>
      <c r="I35" s="178">
        <v>3</v>
      </c>
      <c r="J35" s="178">
        <v>5</v>
      </c>
      <c r="K35" s="178">
        <v>3</v>
      </c>
      <c r="L35" s="178">
        <v>2</v>
      </c>
      <c r="M35" s="179">
        <v>4</v>
      </c>
      <c r="N35" s="175">
        <f t="shared" si="9"/>
        <v>43</v>
      </c>
      <c r="O35" s="256"/>
      <c r="P35" s="256"/>
      <c r="Q35" s="256"/>
      <c r="R35" s="258"/>
      <c r="S35" s="258"/>
      <c r="T35" s="258"/>
      <c r="U35" s="258"/>
      <c r="V35" s="258"/>
      <c r="W35" s="258"/>
      <c r="X35" s="258"/>
      <c r="Y35" s="258"/>
      <c r="Z35" s="255"/>
      <c r="AA35" s="226"/>
      <c r="AB35" s="226"/>
      <c r="AC35" s="226"/>
      <c r="AD35" s="226"/>
      <c r="AE35" s="226"/>
      <c r="AF35" s="226"/>
      <c r="AG35" s="226"/>
      <c r="AH35" s="226"/>
      <c r="AI35" s="226"/>
      <c r="AJ35" s="226"/>
      <c r="AK35" s="226"/>
      <c r="AL35" s="226"/>
      <c r="AM35" s="226"/>
      <c r="AN35" s="226"/>
      <c r="AO35" s="226"/>
      <c r="AP35" s="226"/>
      <c r="AQ35" s="226"/>
      <c r="AR35" s="226"/>
      <c r="AS35" s="226"/>
      <c r="AT35" s="226"/>
    </row>
    <row r="36" spans="3:46" x14ac:dyDescent="0.25">
      <c r="C36" s="59" t="s">
        <v>119</v>
      </c>
      <c r="D36" s="176">
        <v>2</v>
      </c>
      <c r="E36" s="177">
        <v>2</v>
      </c>
      <c r="F36" s="178">
        <v>3</v>
      </c>
      <c r="G36" s="178">
        <v>5</v>
      </c>
      <c r="H36" s="178">
        <v>4</v>
      </c>
      <c r="I36" s="178" t="s">
        <v>36</v>
      </c>
      <c r="J36" s="178" t="s">
        <v>36</v>
      </c>
      <c r="K36" s="178" t="s">
        <v>36</v>
      </c>
      <c r="L36" s="178">
        <v>1</v>
      </c>
      <c r="M36" s="199" t="s">
        <v>36</v>
      </c>
      <c r="N36" s="175">
        <f t="shared" si="9"/>
        <v>17</v>
      </c>
      <c r="O36" s="256"/>
      <c r="P36" s="256"/>
      <c r="Q36" s="25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row>
    <row r="37" spans="3:46" x14ac:dyDescent="0.25">
      <c r="C37" s="59" t="s">
        <v>40</v>
      </c>
      <c r="D37" s="176">
        <v>10</v>
      </c>
      <c r="E37" s="177">
        <v>11</v>
      </c>
      <c r="F37" s="178">
        <v>24</v>
      </c>
      <c r="G37" s="178">
        <v>32</v>
      </c>
      <c r="H37" s="178">
        <v>49</v>
      </c>
      <c r="I37" s="178">
        <v>27</v>
      </c>
      <c r="J37" s="178">
        <v>11</v>
      </c>
      <c r="K37" s="178">
        <v>5</v>
      </c>
      <c r="L37" s="178" t="s">
        <v>36</v>
      </c>
      <c r="M37" s="179">
        <v>1</v>
      </c>
      <c r="N37" s="175">
        <f t="shared" si="9"/>
        <v>170</v>
      </c>
      <c r="O37" s="256"/>
      <c r="P37" s="256"/>
      <c r="Q37" s="25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row>
    <row r="38" spans="3:46" x14ac:dyDescent="0.25">
      <c r="C38" s="59" t="s">
        <v>11</v>
      </c>
      <c r="D38" s="176">
        <v>11</v>
      </c>
      <c r="E38" s="177">
        <v>10</v>
      </c>
      <c r="F38" s="178">
        <v>25</v>
      </c>
      <c r="G38" s="178">
        <v>36</v>
      </c>
      <c r="H38" s="178">
        <v>42</v>
      </c>
      <c r="I38" s="178">
        <v>24</v>
      </c>
      <c r="J38" s="178">
        <v>16</v>
      </c>
      <c r="K38" s="178">
        <v>5</v>
      </c>
      <c r="L38" s="178">
        <v>1</v>
      </c>
      <c r="M38" s="179" t="s">
        <v>36</v>
      </c>
      <c r="N38" s="175">
        <f t="shared" si="9"/>
        <v>170</v>
      </c>
      <c r="O38" s="256"/>
      <c r="P38" s="256"/>
      <c r="Q38" s="25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row>
    <row r="39" spans="3:46" x14ac:dyDescent="0.25">
      <c r="C39" s="59" t="s">
        <v>87</v>
      </c>
      <c r="D39" s="176" t="s">
        <v>36</v>
      </c>
      <c r="E39" s="177">
        <v>2</v>
      </c>
      <c r="F39" s="178">
        <v>1</v>
      </c>
      <c r="G39" s="178">
        <v>1</v>
      </c>
      <c r="H39" s="178">
        <v>2</v>
      </c>
      <c r="I39" s="178">
        <v>2</v>
      </c>
      <c r="J39" s="178" t="s">
        <v>36</v>
      </c>
      <c r="K39" s="178" t="s">
        <v>36</v>
      </c>
      <c r="L39" s="178" t="s">
        <v>36</v>
      </c>
      <c r="M39" s="179" t="s">
        <v>36</v>
      </c>
      <c r="N39" s="175">
        <f t="shared" si="9"/>
        <v>8</v>
      </c>
      <c r="O39" s="256"/>
      <c r="P39" s="256"/>
      <c r="Q39" s="25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row>
    <row r="40" spans="3:46" s="226" customFormat="1" x14ac:dyDescent="0.25">
      <c r="C40" s="59" t="s">
        <v>130</v>
      </c>
      <c r="D40" s="176" t="s">
        <v>36</v>
      </c>
      <c r="E40" s="177" t="s">
        <v>36</v>
      </c>
      <c r="F40" s="265" t="s">
        <v>36</v>
      </c>
      <c r="G40" s="265" t="s">
        <v>36</v>
      </c>
      <c r="H40" s="265">
        <v>3</v>
      </c>
      <c r="I40" s="265">
        <v>3</v>
      </c>
      <c r="J40" s="265">
        <v>2</v>
      </c>
      <c r="K40" s="265">
        <v>5</v>
      </c>
      <c r="L40" s="265">
        <v>2</v>
      </c>
      <c r="M40" s="199" t="s">
        <v>36</v>
      </c>
      <c r="N40" s="175">
        <f t="shared" si="9"/>
        <v>15</v>
      </c>
      <c r="O40" s="256"/>
      <c r="P40" s="256"/>
      <c r="Q40" s="256"/>
    </row>
    <row r="41" spans="3:46" x14ac:dyDescent="0.25">
      <c r="C41" s="59" t="s">
        <v>12</v>
      </c>
      <c r="D41" s="176">
        <v>11</v>
      </c>
      <c r="E41" s="177">
        <v>6</v>
      </c>
      <c r="F41" s="178">
        <v>10</v>
      </c>
      <c r="G41" s="178">
        <v>8</v>
      </c>
      <c r="H41" s="178">
        <v>12</v>
      </c>
      <c r="I41" s="178">
        <v>7</v>
      </c>
      <c r="J41" s="178">
        <v>4</v>
      </c>
      <c r="K41" s="178" t="s">
        <v>36</v>
      </c>
      <c r="L41" s="178" t="s">
        <v>36</v>
      </c>
      <c r="M41" s="179" t="s">
        <v>36</v>
      </c>
      <c r="N41" s="175">
        <f t="shared" si="9"/>
        <v>58</v>
      </c>
      <c r="O41" s="256"/>
      <c r="P41" s="256"/>
      <c r="Q41" s="25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row>
    <row r="42" spans="3:46" x14ac:dyDescent="0.25">
      <c r="C42" s="59" t="s">
        <v>13</v>
      </c>
      <c r="D42" s="176">
        <v>13</v>
      </c>
      <c r="E42" s="177">
        <v>9</v>
      </c>
      <c r="F42" s="178">
        <v>7</v>
      </c>
      <c r="G42" s="178">
        <v>21</v>
      </c>
      <c r="H42" s="178">
        <v>9</v>
      </c>
      <c r="I42" s="178">
        <v>6</v>
      </c>
      <c r="J42" s="178">
        <v>5</v>
      </c>
      <c r="K42" s="178">
        <v>9</v>
      </c>
      <c r="L42" s="178" t="s">
        <v>36</v>
      </c>
      <c r="M42" s="179">
        <v>1</v>
      </c>
      <c r="N42" s="175">
        <f t="shared" si="9"/>
        <v>80</v>
      </c>
      <c r="O42" s="256"/>
      <c r="P42" s="256"/>
      <c r="Q42" s="25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row>
    <row r="43" spans="3:46" x14ac:dyDescent="0.25">
      <c r="C43" s="59" t="s">
        <v>14</v>
      </c>
      <c r="D43" s="176">
        <v>6</v>
      </c>
      <c r="E43" s="177">
        <v>9</v>
      </c>
      <c r="F43" s="178">
        <v>12</v>
      </c>
      <c r="G43" s="178">
        <v>27</v>
      </c>
      <c r="H43" s="178">
        <v>39</v>
      </c>
      <c r="I43" s="178">
        <v>38</v>
      </c>
      <c r="J43" s="178">
        <v>22</v>
      </c>
      <c r="K43" s="178">
        <v>10</v>
      </c>
      <c r="L43" s="178">
        <v>7</v>
      </c>
      <c r="M43" s="179">
        <v>1</v>
      </c>
      <c r="N43" s="175">
        <f t="shared" si="9"/>
        <v>171</v>
      </c>
      <c r="O43" s="256"/>
      <c r="P43" s="256"/>
      <c r="Q43" s="25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row>
    <row r="44" spans="3:46" x14ac:dyDescent="0.25">
      <c r="C44" s="59" t="s">
        <v>15</v>
      </c>
      <c r="D44" s="176">
        <v>3</v>
      </c>
      <c r="E44" s="177">
        <v>4</v>
      </c>
      <c r="F44" s="178">
        <v>6</v>
      </c>
      <c r="G44" s="178">
        <v>5</v>
      </c>
      <c r="H44" s="178">
        <v>3</v>
      </c>
      <c r="I44" s="178">
        <v>1</v>
      </c>
      <c r="J44" s="178" t="s">
        <v>36</v>
      </c>
      <c r="K44" s="178" t="s">
        <v>36</v>
      </c>
      <c r="L44" s="178" t="s">
        <v>36</v>
      </c>
      <c r="M44" s="179" t="s">
        <v>36</v>
      </c>
      <c r="N44" s="175">
        <f t="shared" si="9"/>
        <v>22</v>
      </c>
      <c r="O44" s="256"/>
      <c r="P44" s="256"/>
      <c r="Q44" s="25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row>
    <row r="45" spans="3:46" x14ac:dyDescent="0.25">
      <c r="C45" s="59" t="s">
        <v>71</v>
      </c>
      <c r="D45" s="176">
        <v>5</v>
      </c>
      <c r="E45" s="177">
        <v>6</v>
      </c>
      <c r="F45" s="178">
        <v>9</v>
      </c>
      <c r="G45" s="178">
        <v>17</v>
      </c>
      <c r="H45" s="178">
        <v>14</v>
      </c>
      <c r="I45" s="178">
        <v>4</v>
      </c>
      <c r="J45" s="178">
        <v>4</v>
      </c>
      <c r="K45" s="178" t="s">
        <v>36</v>
      </c>
      <c r="L45" s="178" t="s">
        <v>36</v>
      </c>
      <c r="M45" s="179" t="s">
        <v>36</v>
      </c>
      <c r="N45" s="175">
        <f t="shared" si="9"/>
        <v>59</v>
      </c>
      <c r="O45" s="256"/>
      <c r="P45" s="256"/>
      <c r="Q45" s="25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row>
    <row r="46" spans="3:46" x14ac:dyDescent="0.25">
      <c r="C46" s="59" t="s">
        <v>72</v>
      </c>
      <c r="D46" s="176">
        <v>9</v>
      </c>
      <c r="E46" s="177">
        <v>6</v>
      </c>
      <c r="F46" s="178">
        <v>8</v>
      </c>
      <c r="G46" s="178">
        <v>6</v>
      </c>
      <c r="H46" s="178">
        <v>13</v>
      </c>
      <c r="I46" s="178">
        <v>9</v>
      </c>
      <c r="J46" s="178">
        <v>10</v>
      </c>
      <c r="K46" s="178">
        <v>1</v>
      </c>
      <c r="L46" s="178" t="s">
        <v>36</v>
      </c>
      <c r="M46" s="179" t="s">
        <v>36</v>
      </c>
      <c r="N46" s="175">
        <f t="shared" si="9"/>
        <v>62</v>
      </c>
      <c r="O46" s="256"/>
      <c r="P46" s="256"/>
      <c r="Q46" s="25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row>
    <row r="47" spans="3:46" x14ac:dyDescent="0.25">
      <c r="C47" s="59" t="s">
        <v>73</v>
      </c>
      <c r="D47" s="176">
        <v>1</v>
      </c>
      <c r="E47" s="177">
        <v>4</v>
      </c>
      <c r="F47" s="178">
        <v>5</v>
      </c>
      <c r="G47" s="178">
        <v>10</v>
      </c>
      <c r="H47" s="178">
        <v>25</v>
      </c>
      <c r="I47" s="178">
        <v>32</v>
      </c>
      <c r="J47" s="178">
        <v>27</v>
      </c>
      <c r="K47" s="178">
        <v>5</v>
      </c>
      <c r="L47" s="178">
        <v>1</v>
      </c>
      <c r="M47" s="179" t="s">
        <v>36</v>
      </c>
      <c r="N47" s="175">
        <f t="shared" si="9"/>
        <v>110</v>
      </c>
      <c r="O47" s="256"/>
      <c r="P47" s="256"/>
      <c r="Q47" s="256"/>
      <c r="R47" s="226"/>
      <c r="S47" s="226"/>
      <c r="T47" s="226"/>
      <c r="U47" s="226"/>
      <c r="V47" s="226"/>
      <c r="W47" s="226"/>
      <c r="X47" s="226"/>
      <c r="Y47" s="226"/>
      <c r="Z47" s="226"/>
      <c r="AB47" s="226"/>
      <c r="AC47" s="226"/>
      <c r="AD47" s="226"/>
      <c r="AE47" s="226"/>
      <c r="AF47" s="226"/>
      <c r="AG47" s="226"/>
      <c r="AH47" s="226"/>
      <c r="AI47" s="226"/>
      <c r="AJ47" s="226"/>
      <c r="AK47" s="226"/>
      <c r="AL47" s="226"/>
      <c r="AM47" s="226"/>
      <c r="AN47" s="226"/>
      <c r="AO47" s="226"/>
      <c r="AP47" s="226"/>
      <c r="AQ47" s="226"/>
      <c r="AR47" s="226"/>
      <c r="AS47" s="226"/>
    </row>
    <row r="48" spans="3:46" x14ac:dyDescent="0.25">
      <c r="C48" s="59" t="s">
        <v>74</v>
      </c>
      <c r="D48" s="176"/>
      <c r="E48" s="177">
        <v>3</v>
      </c>
      <c r="F48" s="178">
        <v>4</v>
      </c>
      <c r="G48" s="178">
        <v>7</v>
      </c>
      <c r="H48" s="178">
        <v>20</v>
      </c>
      <c r="I48" s="178">
        <v>32</v>
      </c>
      <c r="J48" s="178">
        <v>35</v>
      </c>
      <c r="K48" s="178">
        <v>6</v>
      </c>
      <c r="L48" s="178">
        <v>3</v>
      </c>
      <c r="M48" s="179" t="s">
        <v>36</v>
      </c>
      <c r="N48" s="175">
        <f t="shared" si="9"/>
        <v>110</v>
      </c>
      <c r="O48" s="256"/>
      <c r="P48" s="256"/>
      <c r="Q48" s="256"/>
      <c r="R48" s="226"/>
      <c r="S48" s="226"/>
      <c r="T48" s="226"/>
      <c r="U48" s="226"/>
      <c r="V48" s="226"/>
      <c r="W48" s="226"/>
      <c r="X48" s="226"/>
      <c r="Y48" s="226"/>
      <c r="Z48" s="226"/>
      <c r="AB48" s="226"/>
      <c r="AC48" s="226"/>
      <c r="AD48" s="226"/>
      <c r="AE48" s="226"/>
      <c r="AF48" s="226"/>
      <c r="AG48" s="226"/>
      <c r="AH48" s="226"/>
      <c r="AI48" s="226"/>
      <c r="AJ48" s="226"/>
      <c r="AK48" s="226"/>
      <c r="AL48" s="226"/>
      <c r="AM48" s="226"/>
      <c r="AN48" s="226"/>
      <c r="AO48" s="226"/>
      <c r="AP48" s="226"/>
      <c r="AQ48" s="226"/>
      <c r="AR48" s="226"/>
      <c r="AS48" s="226"/>
    </row>
    <row r="49" spans="2:45" x14ac:dyDescent="0.25">
      <c r="C49" s="59" t="s">
        <v>17</v>
      </c>
      <c r="D49" s="176">
        <v>3</v>
      </c>
      <c r="E49" s="177">
        <v>2</v>
      </c>
      <c r="F49" s="178">
        <v>1</v>
      </c>
      <c r="G49" s="178">
        <v>8</v>
      </c>
      <c r="H49" s="178">
        <v>17</v>
      </c>
      <c r="I49" s="178">
        <v>9</v>
      </c>
      <c r="J49" s="178">
        <v>7</v>
      </c>
      <c r="K49" s="178">
        <v>5</v>
      </c>
      <c r="L49" s="178">
        <v>7</v>
      </c>
      <c r="M49" s="179">
        <v>1</v>
      </c>
      <c r="N49" s="175">
        <f t="shared" si="9"/>
        <v>60</v>
      </c>
      <c r="O49" s="257"/>
      <c r="P49" s="257"/>
      <c r="Q49" s="257"/>
      <c r="R49" s="226"/>
      <c r="S49" s="226"/>
      <c r="T49" s="226"/>
      <c r="U49" s="226"/>
      <c r="V49" s="226"/>
      <c r="W49" s="226"/>
      <c r="X49" s="226"/>
      <c r="Y49" s="226"/>
      <c r="Z49" s="226"/>
      <c r="AB49" s="226"/>
      <c r="AC49" s="226"/>
      <c r="AD49" s="226"/>
      <c r="AE49" s="226"/>
      <c r="AF49" s="226"/>
      <c r="AG49" s="226"/>
      <c r="AH49" s="226"/>
      <c r="AI49" s="226"/>
      <c r="AJ49" s="226"/>
      <c r="AK49" s="226"/>
      <c r="AL49" s="226"/>
      <c r="AM49" s="226"/>
      <c r="AN49" s="226"/>
      <c r="AO49" s="226"/>
      <c r="AP49" s="226"/>
      <c r="AQ49" s="226"/>
      <c r="AR49" s="226"/>
      <c r="AS49" s="226"/>
    </row>
    <row r="50" spans="2:45" ht="15.75" thickBot="1" x14ac:dyDescent="0.3">
      <c r="C50" s="145" t="s">
        <v>18</v>
      </c>
      <c r="D50" s="176">
        <v>8</v>
      </c>
      <c r="E50" s="177">
        <v>9</v>
      </c>
      <c r="F50" s="178">
        <v>6</v>
      </c>
      <c r="G50" s="178">
        <v>7</v>
      </c>
      <c r="H50" s="178">
        <v>7</v>
      </c>
      <c r="I50" s="178">
        <v>6</v>
      </c>
      <c r="J50" s="178">
        <v>2</v>
      </c>
      <c r="K50" s="178">
        <v>1</v>
      </c>
      <c r="L50" s="178">
        <v>1</v>
      </c>
      <c r="M50" s="179" t="s">
        <v>36</v>
      </c>
      <c r="N50" s="175">
        <f>SUM(D50:M50)</f>
        <v>47</v>
      </c>
      <c r="O50" s="256"/>
      <c r="P50" s="256"/>
      <c r="Q50" s="256"/>
      <c r="R50" s="226"/>
      <c r="S50" s="226"/>
      <c r="T50" s="226"/>
      <c r="U50" s="226"/>
      <c r="V50" s="226"/>
      <c r="W50" s="226"/>
      <c r="X50" s="226"/>
      <c r="Y50" s="226"/>
      <c r="Z50" s="226"/>
      <c r="AB50" s="226"/>
      <c r="AC50" s="226"/>
      <c r="AD50" s="226"/>
      <c r="AE50" s="226"/>
      <c r="AF50" s="226"/>
      <c r="AG50" s="226"/>
      <c r="AH50" s="226"/>
      <c r="AI50" s="226"/>
      <c r="AJ50" s="226"/>
      <c r="AK50" s="226"/>
      <c r="AL50" s="226"/>
      <c r="AM50" s="226"/>
      <c r="AN50" s="226"/>
      <c r="AO50" s="226"/>
      <c r="AP50" s="226"/>
      <c r="AQ50" s="226"/>
      <c r="AR50" s="226"/>
      <c r="AS50" s="226"/>
    </row>
    <row r="51" spans="2:45" ht="15.75" thickBot="1" x14ac:dyDescent="0.3">
      <c r="C51" s="146" t="s">
        <v>75</v>
      </c>
      <c r="D51" s="266">
        <f>SUM(D31:D50)</f>
        <v>102</v>
      </c>
      <c r="E51" s="266">
        <f t="shared" ref="E51:M51" si="10">SUM(E31:E50)</f>
        <v>99</v>
      </c>
      <c r="F51" s="266">
        <f t="shared" si="10"/>
        <v>156</v>
      </c>
      <c r="G51" s="266">
        <f t="shared" si="10"/>
        <v>245</v>
      </c>
      <c r="H51" s="266">
        <f t="shared" si="10"/>
        <v>303</v>
      </c>
      <c r="I51" s="266">
        <f t="shared" si="10"/>
        <v>228</v>
      </c>
      <c r="J51" s="266">
        <f t="shared" si="10"/>
        <v>167</v>
      </c>
      <c r="K51" s="266">
        <f t="shared" si="10"/>
        <v>60</v>
      </c>
      <c r="L51" s="266">
        <f t="shared" si="10"/>
        <v>26</v>
      </c>
      <c r="M51" s="266">
        <f t="shared" si="10"/>
        <v>8</v>
      </c>
      <c r="N51" s="259">
        <f>SUM(N31:N50)</f>
        <v>1394</v>
      </c>
      <c r="O51" s="258"/>
      <c r="P51" s="258"/>
      <c r="Q51" s="258"/>
      <c r="R51" s="226"/>
      <c r="S51" s="226"/>
      <c r="T51" s="226"/>
      <c r="U51" s="226"/>
      <c r="V51" s="226"/>
      <c r="W51" s="226"/>
      <c r="X51" s="226"/>
      <c r="Y51" s="226"/>
      <c r="Z51" s="226"/>
      <c r="AB51" s="226"/>
      <c r="AC51" s="226"/>
      <c r="AD51" s="226"/>
      <c r="AE51" s="226"/>
      <c r="AF51" s="226"/>
      <c r="AG51" s="226"/>
      <c r="AH51" s="226"/>
      <c r="AI51" s="226"/>
      <c r="AJ51" s="226"/>
      <c r="AK51" s="226"/>
      <c r="AL51" s="226"/>
      <c r="AM51" s="226"/>
      <c r="AN51" s="226"/>
      <c r="AO51" s="226"/>
      <c r="AP51" s="226"/>
      <c r="AQ51" s="226"/>
      <c r="AR51" s="226"/>
      <c r="AS51" s="226"/>
    </row>
    <row r="52" spans="2:45" x14ac:dyDescent="0.25">
      <c r="O52" s="226"/>
      <c r="P52" s="226"/>
      <c r="Q52" s="226"/>
      <c r="R52" s="226"/>
      <c r="S52" s="226"/>
      <c r="T52" s="226"/>
      <c r="U52" s="226"/>
      <c r="V52" s="226"/>
      <c r="W52" s="226"/>
      <c r="X52" s="226"/>
      <c r="Y52" s="226"/>
      <c r="Z52" s="226"/>
      <c r="AB52" s="226"/>
      <c r="AC52" s="226"/>
      <c r="AD52" s="226"/>
      <c r="AE52" s="226"/>
      <c r="AF52" s="226"/>
      <c r="AG52" s="226"/>
      <c r="AH52" s="226"/>
      <c r="AI52" s="226"/>
      <c r="AJ52" s="226"/>
      <c r="AK52" s="226"/>
      <c r="AL52" s="226"/>
      <c r="AM52" s="226"/>
      <c r="AN52" s="226"/>
      <c r="AO52" s="226"/>
      <c r="AP52" s="226"/>
      <c r="AQ52" s="226"/>
      <c r="AR52" s="226"/>
      <c r="AS52" s="226"/>
    </row>
    <row r="53" spans="2:45" x14ac:dyDescent="0.25">
      <c r="B53" s="226"/>
      <c r="C53" s="226"/>
      <c r="D53" s="226"/>
      <c r="E53" s="226"/>
      <c r="F53" s="226"/>
      <c r="G53" s="226"/>
      <c r="H53" s="226"/>
      <c r="I53" s="226"/>
      <c r="J53" s="226"/>
      <c r="K53" s="226"/>
      <c r="L53" s="226"/>
      <c r="M53" s="226"/>
      <c r="N53" s="226"/>
      <c r="O53" s="226"/>
      <c r="P53" s="226"/>
      <c r="Q53" s="226"/>
      <c r="Z53" s="1"/>
      <c r="AB53" s="226"/>
      <c r="AC53" s="226"/>
      <c r="AD53" s="226"/>
      <c r="AE53" s="226"/>
      <c r="AF53" s="226"/>
      <c r="AG53" s="226"/>
      <c r="AH53" s="226"/>
      <c r="AI53" s="226"/>
      <c r="AJ53" s="226"/>
      <c r="AK53" s="226"/>
      <c r="AL53" s="226"/>
      <c r="AM53" s="226"/>
      <c r="AN53" s="226"/>
      <c r="AO53" s="226"/>
      <c r="AP53" s="226"/>
      <c r="AQ53" s="226"/>
      <c r="AR53" s="226"/>
      <c r="AS53" s="226"/>
    </row>
    <row r="54" spans="2:45" x14ac:dyDescent="0.25">
      <c r="C54" s="226"/>
      <c r="D54" s="1"/>
      <c r="E54" s="1"/>
      <c r="Z54" s="1"/>
      <c r="AB54" s="226"/>
      <c r="AC54" s="226"/>
      <c r="AD54" s="226"/>
      <c r="AE54" s="226"/>
      <c r="AF54" s="226"/>
      <c r="AG54" s="226"/>
      <c r="AH54" s="226"/>
      <c r="AI54" s="226"/>
      <c r="AJ54" s="226"/>
      <c r="AK54" s="226"/>
      <c r="AL54" s="226"/>
      <c r="AM54" s="226"/>
      <c r="AN54" s="226"/>
      <c r="AO54" s="226"/>
      <c r="AP54" s="226"/>
      <c r="AQ54" s="226"/>
      <c r="AR54" s="226"/>
      <c r="AS54" s="226"/>
    </row>
    <row r="55" spans="2:45" x14ac:dyDescent="0.25">
      <c r="C55" s="226"/>
      <c r="D55" s="1"/>
      <c r="E55" s="1"/>
      <c r="H55"/>
      <c r="Z55" s="1"/>
      <c r="AB55" s="226"/>
      <c r="AC55" s="226"/>
      <c r="AD55" s="226"/>
      <c r="AE55" s="226"/>
      <c r="AF55" s="226"/>
      <c r="AG55" s="226"/>
      <c r="AH55" s="226"/>
      <c r="AI55" s="226"/>
      <c r="AJ55" s="226"/>
      <c r="AK55" s="226"/>
      <c r="AL55" s="226"/>
      <c r="AM55" s="226"/>
      <c r="AN55" s="226"/>
      <c r="AO55" s="226"/>
      <c r="AP55" s="226"/>
      <c r="AQ55" s="226"/>
      <c r="AR55" s="226"/>
      <c r="AS55" s="226"/>
    </row>
    <row r="56" spans="2:45" x14ac:dyDescent="0.25">
      <c r="C56" s="226"/>
      <c r="D56" s="1"/>
      <c r="E56" s="1"/>
      <c r="H56"/>
      <c r="Z56" s="1"/>
      <c r="AB56" s="226"/>
      <c r="AC56" s="226"/>
      <c r="AD56" s="226"/>
      <c r="AE56" s="226"/>
      <c r="AF56" s="226"/>
      <c r="AG56" s="226"/>
      <c r="AH56" s="226"/>
      <c r="AI56" s="226"/>
      <c r="AJ56" s="226"/>
      <c r="AK56" s="226"/>
      <c r="AL56" s="226"/>
      <c r="AM56" s="226"/>
      <c r="AN56" s="226"/>
      <c r="AO56" s="226"/>
      <c r="AP56" s="226"/>
      <c r="AQ56" s="226"/>
      <c r="AR56" s="226"/>
      <c r="AS56" s="226"/>
    </row>
    <row r="57" spans="2:45" x14ac:dyDescent="0.25">
      <c r="C57" s="226"/>
      <c r="D57" s="1"/>
      <c r="E57" s="1"/>
      <c r="H57"/>
      <c r="Z57" s="1"/>
      <c r="AB57" s="226"/>
      <c r="AC57" s="226"/>
      <c r="AD57" s="226"/>
      <c r="AE57" s="226"/>
      <c r="AF57" s="226"/>
      <c r="AG57" s="226"/>
      <c r="AH57" s="226"/>
      <c r="AI57" s="226"/>
      <c r="AJ57" s="226"/>
      <c r="AK57" s="226"/>
      <c r="AL57" s="226"/>
      <c r="AM57" s="226"/>
      <c r="AN57" s="226"/>
      <c r="AO57" s="226"/>
      <c r="AP57" s="226"/>
      <c r="AQ57" s="226"/>
      <c r="AR57" s="226"/>
      <c r="AS57" s="226"/>
    </row>
    <row r="58" spans="2:45" x14ac:dyDescent="0.25">
      <c r="C58" s="226"/>
      <c r="D58" s="1"/>
      <c r="E58" s="1"/>
      <c r="H58"/>
      <c r="Z58" s="1"/>
      <c r="AB58" s="226"/>
      <c r="AC58" s="226"/>
      <c r="AD58" s="226"/>
      <c r="AE58" s="226"/>
      <c r="AF58" s="226"/>
      <c r="AG58" s="226"/>
      <c r="AH58" s="226"/>
      <c r="AI58" s="226"/>
      <c r="AJ58" s="226"/>
      <c r="AK58" s="226"/>
      <c r="AL58" s="226"/>
      <c r="AM58" s="226"/>
      <c r="AN58" s="226"/>
      <c r="AO58" s="226"/>
      <c r="AP58" s="226"/>
      <c r="AQ58" s="226"/>
      <c r="AR58" s="226"/>
      <c r="AS58" s="226"/>
    </row>
    <row r="59" spans="2:45" x14ac:dyDescent="0.25">
      <c r="C59" s="226"/>
      <c r="D59" s="1"/>
      <c r="E59" s="1"/>
      <c r="H59"/>
      <c r="Z59" s="1"/>
      <c r="AB59" s="226"/>
      <c r="AC59" s="226"/>
      <c r="AD59" s="226"/>
      <c r="AE59" s="226"/>
      <c r="AF59" s="226"/>
      <c r="AG59" s="226"/>
      <c r="AH59" s="226"/>
      <c r="AI59" s="226"/>
      <c r="AJ59" s="226"/>
      <c r="AK59" s="226"/>
      <c r="AL59" s="226"/>
      <c r="AM59" s="226"/>
      <c r="AN59" s="226"/>
      <c r="AO59" s="226"/>
      <c r="AP59" s="226"/>
      <c r="AQ59" s="226"/>
      <c r="AR59" s="226"/>
      <c r="AS59" s="226"/>
    </row>
    <row r="60" spans="2:45" x14ac:dyDescent="0.25">
      <c r="C60" s="226"/>
      <c r="D60" s="1"/>
      <c r="E60" s="1"/>
      <c r="H60"/>
      <c r="Z60" s="1"/>
      <c r="AB60" s="226"/>
      <c r="AC60" s="226"/>
      <c r="AD60" s="226"/>
      <c r="AE60" s="226"/>
      <c r="AF60" s="226"/>
      <c r="AG60" s="226"/>
      <c r="AH60" s="226"/>
      <c r="AI60" s="226"/>
      <c r="AJ60" s="226"/>
      <c r="AK60" s="226"/>
      <c r="AL60" s="226"/>
      <c r="AM60" s="226"/>
      <c r="AN60" s="226"/>
      <c r="AO60" s="226"/>
      <c r="AP60" s="226"/>
      <c r="AQ60" s="226"/>
      <c r="AR60" s="226"/>
      <c r="AS60" s="226"/>
    </row>
    <row r="61" spans="2:45" x14ac:dyDescent="0.25">
      <c r="C61" s="226"/>
      <c r="D61" s="1"/>
      <c r="E61" s="1"/>
      <c r="H61"/>
      <c r="Z61" s="1"/>
      <c r="AB61" s="226"/>
      <c r="AC61" s="226"/>
      <c r="AD61" s="226"/>
      <c r="AE61" s="226"/>
      <c r="AF61" s="226"/>
      <c r="AG61" s="226"/>
      <c r="AH61" s="226"/>
      <c r="AI61" s="226"/>
      <c r="AJ61" s="226"/>
      <c r="AK61" s="226"/>
      <c r="AL61" s="226"/>
      <c r="AM61" s="226"/>
      <c r="AN61" s="226"/>
      <c r="AO61" s="226"/>
      <c r="AP61" s="226"/>
      <c r="AQ61" s="226"/>
      <c r="AR61" s="226"/>
      <c r="AS61" s="226"/>
    </row>
    <row r="62" spans="2:45" x14ac:dyDescent="0.25">
      <c r="C62" s="226"/>
      <c r="D62" s="1"/>
      <c r="E62" s="1"/>
      <c r="H62"/>
      <c r="Z62" s="1"/>
      <c r="AB62" s="226"/>
      <c r="AC62" s="226"/>
      <c r="AD62" s="226"/>
      <c r="AE62" s="226"/>
      <c r="AF62" s="226"/>
      <c r="AG62" s="226"/>
      <c r="AH62" s="226"/>
      <c r="AI62" s="226"/>
      <c r="AJ62" s="226"/>
      <c r="AK62" s="226"/>
      <c r="AL62" s="226"/>
      <c r="AM62" s="226"/>
      <c r="AN62" s="226"/>
      <c r="AO62" s="226"/>
      <c r="AP62" s="226"/>
      <c r="AQ62" s="226"/>
      <c r="AR62" s="226"/>
      <c r="AS62" s="226"/>
    </row>
    <row r="63" spans="2:45" x14ac:dyDescent="0.25">
      <c r="C63" s="226"/>
      <c r="D63" s="1"/>
      <c r="E63" s="1"/>
      <c r="H63"/>
      <c r="Z63" s="1"/>
      <c r="AB63" s="226"/>
      <c r="AC63" s="226"/>
      <c r="AD63" s="226"/>
      <c r="AE63" s="226"/>
      <c r="AF63" s="226"/>
      <c r="AG63" s="226"/>
      <c r="AH63" s="226"/>
      <c r="AI63" s="226"/>
      <c r="AJ63" s="226"/>
      <c r="AK63" s="226"/>
      <c r="AL63" s="226"/>
      <c r="AM63" s="226"/>
      <c r="AN63" s="226"/>
      <c r="AO63" s="226"/>
      <c r="AP63" s="226"/>
      <c r="AQ63" s="226"/>
      <c r="AR63" s="226"/>
      <c r="AS63" s="226"/>
    </row>
    <row r="64" spans="2:45" x14ac:dyDescent="0.25">
      <c r="C64" s="226"/>
      <c r="D64" s="1"/>
      <c r="E64" s="1"/>
      <c r="H64"/>
      <c r="Z64" s="1"/>
      <c r="AB64" s="226"/>
      <c r="AC64" s="226"/>
      <c r="AD64" s="226"/>
      <c r="AE64" s="226"/>
      <c r="AF64" s="226"/>
      <c r="AG64" s="226"/>
      <c r="AH64" s="226"/>
      <c r="AI64" s="226"/>
      <c r="AJ64" s="226"/>
      <c r="AK64" s="226"/>
      <c r="AL64" s="226"/>
      <c r="AM64" s="226"/>
      <c r="AN64" s="226"/>
      <c r="AO64" s="226"/>
      <c r="AP64" s="226"/>
      <c r="AQ64" s="226"/>
      <c r="AR64" s="226"/>
      <c r="AS64" s="226"/>
    </row>
    <row r="65" spans="3:45" x14ac:dyDescent="0.25">
      <c r="C65" s="226"/>
      <c r="D65" s="1"/>
      <c r="E65" s="1"/>
      <c r="H65"/>
      <c r="Z65" s="1"/>
      <c r="AB65" s="226"/>
      <c r="AC65" s="226"/>
      <c r="AD65" s="226"/>
      <c r="AE65" s="226"/>
      <c r="AF65" s="226"/>
      <c r="AG65" s="226"/>
      <c r="AH65" s="226"/>
      <c r="AI65" s="226"/>
      <c r="AJ65" s="226"/>
      <c r="AK65" s="226"/>
      <c r="AL65" s="226"/>
      <c r="AM65" s="226"/>
      <c r="AN65" s="226"/>
      <c r="AO65" s="226"/>
      <c r="AP65" s="226"/>
      <c r="AQ65" s="226"/>
      <c r="AR65" s="226"/>
      <c r="AS65" s="226"/>
    </row>
    <row r="66" spans="3:45" x14ac:dyDescent="0.25">
      <c r="C66" s="226"/>
      <c r="D66" s="1"/>
      <c r="E66" s="1"/>
      <c r="H66"/>
      <c r="Z66" s="1"/>
      <c r="AA66" s="226"/>
      <c r="AB66" s="226"/>
      <c r="AC66" s="226"/>
      <c r="AD66" s="226"/>
      <c r="AE66" s="226"/>
      <c r="AF66" s="226"/>
      <c r="AG66" s="226"/>
      <c r="AH66" s="226"/>
      <c r="AI66" s="226"/>
      <c r="AJ66" s="226"/>
      <c r="AK66" s="226"/>
      <c r="AL66" s="226"/>
      <c r="AM66" s="226"/>
      <c r="AN66" s="226"/>
      <c r="AO66" s="226"/>
      <c r="AP66" s="226"/>
      <c r="AQ66" s="226"/>
      <c r="AR66" s="226"/>
      <c r="AS66" s="226"/>
    </row>
    <row r="67" spans="3:45" x14ac:dyDescent="0.25">
      <c r="C67" s="226"/>
      <c r="D67" s="1"/>
      <c r="E67" s="1"/>
      <c r="H67"/>
      <c r="Z67" s="1"/>
      <c r="AA67" s="226"/>
      <c r="AB67" s="226"/>
      <c r="AC67" s="226"/>
      <c r="AD67" s="226"/>
      <c r="AE67" s="226"/>
      <c r="AF67" s="226"/>
      <c r="AG67" s="226"/>
      <c r="AH67" s="226"/>
      <c r="AI67" s="226"/>
      <c r="AJ67" s="226"/>
      <c r="AK67" s="226"/>
      <c r="AL67" s="226"/>
      <c r="AM67" s="226"/>
      <c r="AN67" s="226"/>
      <c r="AO67" s="226"/>
      <c r="AP67" s="226"/>
      <c r="AQ67" s="226"/>
      <c r="AR67" s="226"/>
      <c r="AS67" s="226"/>
    </row>
    <row r="68" spans="3:45" x14ac:dyDescent="0.25">
      <c r="C68" s="226"/>
      <c r="D68" s="1"/>
      <c r="E68" s="1"/>
      <c r="H68"/>
      <c r="Z68" s="1"/>
      <c r="AA68" s="226"/>
      <c r="AB68" s="226"/>
      <c r="AC68" s="226"/>
      <c r="AD68" s="226"/>
      <c r="AE68" s="226"/>
      <c r="AF68" s="226"/>
      <c r="AG68" s="226"/>
      <c r="AH68" s="226"/>
      <c r="AI68" s="226"/>
      <c r="AJ68" s="226"/>
      <c r="AK68" s="226"/>
      <c r="AL68" s="226"/>
      <c r="AM68" s="226"/>
      <c r="AN68" s="226"/>
      <c r="AO68" s="226"/>
      <c r="AP68" s="226"/>
      <c r="AQ68" s="226"/>
      <c r="AR68" s="226"/>
      <c r="AS68" s="226"/>
    </row>
    <row r="69" spans="3:45" x14ac:dyDescent="0.25">
      <c r="C69" s="226"/>
      <c r="D69" s="1"/>
      <c r="E69" s="1"/>
      <c r="H69"/>
      <c r="Z69" s="1"/>
      <c r="AD69" s="226"/>
      <c r="AE69" s="226"/>
      <c r="AF69" s="226"/>
      <c r="AG69" s="226"/>
      <c r="AH69" s="226"/>
      <c r="AI69" s="226"/>
      <c r="AJ69" s="226"/>
      <c r="AK69" s="226"/>
      <c r="AL69" s="226"/>
      <c r="AM69" s="226"/>
      <c r="AN69" s="226"/>
      <c r="AO69" s="226"/>
      <c r="AP69" s="226"/>
      <c r="AQ69" s="226"/>
      <c r="AR69" s="226"/>
      <c r="AS69" s="226"/>
    </row>
    <row r="70" spans="3:45" x14ac:dyDescent="0.25">
      <c r="C70" s="226"/>
      <c r="D70" s="1"/>
      <c r="E70" s="1"/>
      <c r="H70"/>
      <c r="Z70" s="1"/>
      <c r="AD70" s="226"/>
      <c r="AE70" s="226"/>
      <c r="AF70" s="226"/>
      <c r="AG70" s="226"/>
      <c r="AH70" s="226"/>
      <c r="AI70" s="226"/>
      <c r="AJ70" s="226"/>
      <c r="AK70" s="226"/>
      <c r="AL70" s="226"/>
      <c r="AM70" s="226"/>
      <c r="AN70" s="226"/>
      <c r="AO70" s="226"/>
      <c r="AP70" s="226"/>
      <c r="AQ70" s="226"/>
      <c r="AR70" s="226"/>
      <c r="AS70" s="226"/>
    </row>
    <row r="71" spans="3:45" x14ac:dyDescent="0.25">
      <c r="C71" s="226"/>
      <c r="D71" s="1"/>
      <c r="E71" s="1"/>
      <c r="H71"/>
      <c r="Z71" s="1"/>
    </row>
    <row r="72" spans="3:45" x14ac:dyDescent="0.25">
      <c r="C72" s="226"/>
      <c r="D72" s="1"/>
      <c r="E72" s="1"/>
      <c r="H72"/>
      <c r="Z72" s="1"/>
    </row>
    <row r="73" spans="3:45" x14ac:dyDescent="0.25">
      <c r="D73" s="1"/>
      <c r="E73" s="1"/>
      <c r="H73"/>
      <c r="Z73" s="1"/>
    </row>
    <row r="74" spans="3:45" x14ac:dyDescent="0.25">
      <c r="D74" s="1"/>
      <c r="E74" s="1"/>
      <c r="H74"/>
      <c r="Z74" s="1"/>
    </row>
    <row r="75" spans="3:45" x14ac:dyDescent="0.25">
      <c r="D75" s="1"/>
      <c r="E75" s="1"/>
      <c r="H75"/>
      <c r="Z75" s="1"/>
    </row>
    <row r="76" spans="3:45" x14ac:dyDescent="0.25">
      <c r="D76" s="1"/>
      <c r="E76" s="1"/>
      <c r="H76"/>
      <c r="Z76" s="1"/>
    </row>
    <row r="77" spans="3:45" x14ac:dyDescent="0.25">
      <c r="D77" s="1"/>
      <c r="E77" s="1"/>
      <c r="H77"/>
      <c r="Z77" s="1"/>
    </row>
    <row r="78" spans="3:45" x14ac:dyDescent="0.25">
      <c r="D78" s="1"/>
      <c r="E78" s="1"/>
      <c r="H78"/>
      <c r="Z78" s="1"/>
    </row>
    <row r="79" spans="3:45" x14ac:dyDescent="0.25">
      <c r="D79" s="1"/>
      <c r="E79" s="1"/>
      <c r="H79"/>
      <c r="Z79" s="1"/>
    </row>
    <row r="80" spans="3:45" x14ac:dyDescent="0.25">
      <c r="D80" s="1"/>
      <c r="E80" s="1"/>
      <c r="H80"/>
      <c r="Z80" s="1"/>
    </row>
    <row r="81" spans="3:26" x14ac:dyDescent="0.25">
      <c r="D81" s="1"/>
      <c r="E81" s="1"/>
      <c r="H81"/>
      <c r="Z81" s="1"/>
    </row>
    <row r="82" spans="3:26" x14ac:dyDescent="0.25">
      <c r="D82" s="1"/>
      <c r="E82" s="1"/>
      <c r="H82"/>
      <c r="Z82" s="1"/>
    </row>
    <row r="83" spans="3:26" x14ac:dyDescent="0.25">
      <c r="D83" s="1"/>
      <c r="E83" s="1"/>
      <c r="H83"/>
      <c r="Z83" s="1"/>
    </row>
    <row r="84" spans="3:26" x14ac:dyDescent="0.25">
      <c r="D84" s="1"/>
      <c r="E84" s="1"/>
      <c r="H84"/>
      <c r="Z84" s="1"/>
    </row>
    <row r="85" spans="3:26" x14ac:dyDescent="0.25">
      <c r="D85" s="1"/>
      <c r="E85" s="1"/>
      <c r="H85"/>
      <c r="Z85" s="1"/>
    </row>
    <row r="86" spans="3:26" x14ac:dyDescent="0.25">
      <c r="D86" s="1"/>
      <c r="E86" s="1"/>
      <c r="H86"/>
      <c r="Z86" s="1"/>
    </row>
    <row r="87" spans="3:26" x14ac:dyDescent="0.25">
      <c r="C87" s="226"/>
      <c r="D87" s="225"/>
      <c r="E87" s="225"/>
      <c r="F87" s="225"/>
      <c r="G87" s="225"/>
      <c r="H87" s="225"/>
      <c r="I87" s="225"/>
      <c r="J87" s="225"/>
      <c r="K87" s="225"/>
      <c r="L87" s="225"/>
      <c r="M87" s="225"/>
      <c r="N87" s="226"/>
      <c r="O87" s="226"/>
      <c r="P87" s="226"/>
      <c r="Q87" s="226"/>
    </row>
    <row r="88" spans="3:26" x14ac:dyDescent="0.25">
      <c r="C88" s="226"/>
      <c r="D88" s="225"/>
      <c r="E88" s="225"/>
      <c r="F88" s="226"/>
      <c r="G88" s="226"/>
      <c r="H88" s="226"/>
      <c r="I88" s="226"/>
      <c r="J88" s="226"/>
      <c r="K88" s="226"/>
      <c r="L88" s="226"/>
      <c r="M88" s="226"/>
      <c r="N88" s="226"/>
      <c r="O88" s="226"/>
      <c r="P88" s="226"/>
      <c r="Q88" s="226"/>
    </row>
    <row r="89" spans="3:26" x14ac:dyDescent="0.25">
      <c r="C89" s="226"/>
      <c r="D89" s="225"/>
      <c r="E89" s="225"/>
      <c r="F89" s="226"/>
      <c r="G89" s="226"/>
      <c r="H89" s="226"/>
      <c r="I89" s="226"/>
      <c r="J89" s="226"/>
      <c r="K89" s="226"/>
      <c r="L89" s="226"/>
      <c r="M89" s="226"/>
      <c r="N89" s="226"/>
      <c r="O89" s="226"/>
      <c r="P89" s="226"/>
      <c r="Q89" s="226"/>
    </row>
    <row r="90" spans="3:26" x14ac:dyDescent="0.25">
      <c r="C90" s="226"/>
      <c r="D90" s="225"/>
      <c r="E90" s="225"/>
      <c r="F90" s="226"/>
      <c r="G90" s="226"/>
      <c r="H90" s="226"/>
      <c r="I90" s="226"/>
      <c r="J90" s="226"/>
      <c r="K90" s="226"/>
      <c r="L90" s="226"/>
      <c r="M90" s="226"/>
      <c r="N90" s="226"/>
      <c r="O90" s="226"/>
      <c r="P90" s="226"/>
      <c r="Q90" s="226"/>
    </row>
  </sheetData>
  <customSheetViews>
    <customSheetView guid="{8762D6F1-DE76-4F06-B9D6-B302C826DC47}" showPageBreaks="1" showGridLines="0">
      <selection activeCell="F35" sqref="F35"/>
      <pageMargins left="0.7" right="0.7" top="0.75" bottom="0.75" header="0.3" footer="0.3"/>
      <pageSetup orientation="portrait" r:id="rId1"/>
    </customSheetView>
    <customSheetView guid="{9390C81B-0B2D-465B-841E-420A136DC203}" showGridLines="0" topLeftCell="A2">
      <selection activeCell="AT19" sqref="AT19"/>
      <colBreaks count="1" manualBreakCount="1">
        <brk id="13" max="54" man="1"/>
      </colBreaks>
      <pageMargins left="0.70866141732283472" right="0.70866141732283472" top="0.74803149606299213" bottom="0.74803149606299213" header="0.31496062992125984" footer="0.31496062992125984"/>
      <pageSetup paperSize="9" orientation="portrait" r:id="rId2"/>
    </customSheetView>
    <customSheetView guid="{27AA63E9-BCA1-4714-9A52-BCF43A307A8C}" scale="85" showGridLines="0" topLeftCell="A12">
      <selection activeCell="C29" sqref="C29:N51"/>
      <colBreaks count="1" manualBreakCount="1">
        <brk id="14" max="54" man="1"/>
      </colBreaks>
      <pageMargins left="0.70866141732283472" right="0.70866141732283472" top="0.74803149606299213" bottom="0.74803149606299213" header="0.31496062992125984" footer="0.31496062992125984"/>
      <pageSetup paperSize="9" orientation="portrait" r:id="rId3"/>
    </customSheetView>
    <customSheetView guid="{23395D03-89BE-4DF3-B79C-D3641E8B847E}" scale="85" showGridLines="0" topLeftCell="A12">
      <selection activeCell="I43" sqref="I43"/>
      <colBreaks count="1" manualBreakCount="1">
        <brk id="14" max="54" man="1"/>
      </colBreaks>
      <pageMargins left="0.70866141732283472" right="0.70866141732283472" top="0.74803149606299213" bottom="0.74803149606299213" header="0.31496062992125984" footer="0.31496062992125984"/>
      <pageSetup paperSize="9" orientation="portrait" r:id="rId4"/>
    </customSheetView>
  </customSheetViews>
  <mergeCells count="4">
    <mergeCell ref="O5:X5"/>
    <mergeCell ref="D5:M5"/>
    <mergeCell ref="O29:X29"/>
    <mergeCell ref="D29:M29"/>
  </mergeCells>
  <pageMargins left="0.70866141732283472" right="0.70866141732283472" top="0.74803149606299213" bottom="0.74803149606299213" header="0.31496062992125984" footer="0.31496062992125984"/>
  <pageSetup paperSize="9" orientation="portrait" r:id="rId5"/>
  <colBreaks count="1" manualBreakCount="1">
    <brk id="14" max="54" man="1"/>
  </colBreaks>
  <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4:AR61"/>
  <sheetViews>
    <sheetView zoomScale="60" zoomScaleNormal="60" workbookViewId="0">
      <pane xSplit="4" ySplit="7" topLeftCell="E8" activePane="bottomRight" state="frozen"/>
      <selection pane="topRight" activeCell="E1" sqref="E1"/>
      <selection pane="bottomLeft" activeCell="A8" sqref="A8"/>
      <selection pane="bottomRight" activeCell="AX43" sqref="AX43"/>
    </sheetView>
  </sheetViews>
  <sheetFormatPr defaultRowHeight="15" x14ac:dyDescent="0.25"/>
  <cols>
    <col min="1" max="1" width="3.5703125" style="1" customWidth="1"/>
    <col min="2" max="2" width="2.42578125" style="1" customWidth="1"/>
    <col min="3" max="3" width="14.42578125" style="1" customWidth="1"/>
    <col min="4" max="4" width="19" style="1" customWidth="1"/>
    <col min="5" max="6" width="7.28515625" style="43" customWidth="1"/>
    <col min="7" max="30" width="6.7109375" style="43" customWidth="1"/>
    <col min="31" max="42" width="6.7109375" style="1" customWidth="1"/>
    <col min="43" max="43" width="7.5703125" style="1" customWidth="1"/>
    <col min="44" max="44" width="6.7109375" style="1" customWidth="1"/>
    <col min="45" max="16384" width="9.140625" style="1"/>
  </cols>
  <sheetData>
    <row r="4" spans="3:44" ht="15.75" thickBot="1" x14ac:dyDescent="0.3"/>
    <row r="5" spans="3:44" ht="19.5" thickBot="1" x14ac:dyDescent="0.35">
      <c r="C5" s="321" t="s">
        <v>90</v>
      </c>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3"/>
    </row>
    <row r="6" spans="3:44" ht="19.5" customHeight="1" thickBot="1" x14ac:dyDescent="0.3">
      <c r="C6" s="319" t="s">
        <v>20</v>
      </c>
      <c r="D6" s="317"/>
      <c r="E6" s="312" t="s">
        <v>124</v>
      </c>
      <c r="F6" s="313"/>
      <c r="G6" s="312" t="s">
        <v>68</v>
      </c>
      <c r="H6" s="313"/>
      <c r="I6" s="312" t="s">
        <v>78</v>
      </c>
      <c r="J6" s="313"/>
      <c r="K6" s="312" t="s">
        <v>69</v>
      </c>
      <c r="L6" s="313"/>
      <c r="M6" s="312" t="s">
        <v>79</v>
      </c>
      <c r="N6" s="313"/>
      <c r="O6" s="312" t="s">
        <v>119</v>
      </c>
      <c r="P6" s="313"/>
      <c r="Q6" s="312" t="s">
        <v>125</v>
      </c>
      <c r="R6" s="313"/>
      <c r="S6" s="312" t="s">
        <v>80</v>
      </c>
      <c r="T6" s="313"/>
      <c r="U6" s="312" t="s">
        <v>88</v>
      </c>
      <c r="V6" s="313"/>
      <c r="W6" s="312" t="s">
        <v>133</v>
      </c>
      <c r="X6" s="313"/>
      <c r="Y6" s="312" t="s">
        <v>12</v>
      </c>
      <c r="Z6" s="313"/>
      <c r="AA6" s="312" t="s">
        <v>13</v>
      </c>
      <c r="AB6" s="313"/>
      <c r="AC6" s="312" t="s">
        <v>14</v>
      </c>
      <c r="AD6" s="313"/>
      <c r="AE6" s="312" t="s">
        <v>15</v>
      </c>
      <c r="AF6" s="313"/>
      <c r="AG6" s="312" t="s">
        <v>71</v>
      </c>
      <c r="AH6" s="313"/>
      <c r="AI6" s="312" t="s">
        <v>16</v>
      </c>
      <c r="AJ6" s="313"/>
      <c r="AK6" s="312" t="s">
        <v>46</v>
      </c>
      <c r="AL6" s="313"/>
      <c r="AM6" s="312" t="s">
        <v>47</v>
      </c>
      <c r="AN6" s="313"/>
      <c r="AO6" s="312" t="s">
        <v>17</v>
      </c>
      <c r="AP6" s="313"/>
      <c r="AQ6" s="312" t="s">
        <v>18</v>
      </c>
      <c r="AR6" s="313"/>
    </row>
    <row r="7" spans="3:44" ht="20.25" thickBot="1" x14ac:dyDescent="0.3">
      <c r="C7" s="320"/>
      <c r="D7" s="318"/>
      <c r="E7" s="79" t="s">
        <v>76</v>
      </c>
      <c r="F7" s="80" t="s">
        <v>77</v>
      </c>
      <c r="G7" s="79" t="s">
        <v>76</v>
      </c>
      <c r="H7" s="80" t="s">
        <v>77</v>
      </c>
      <c r="I7" s="79" t="s">
        <v>76</v>
      </c>
      <c r="J7" s="80" t="s">
        <v>77</v>
      </c>
      <c r="K7" s="79" t="s">
        <v>76</v>
      </c>
      <c r="L7" s="80" t="s">
        <v>77</v>
      </c>
      <c r="M7" s="79" t="s">
        <v>76</v>
      </c>
      <c r="N7" s="80" t="s">
        <v>77</v>
      </c>
      <c r="O7" s="79" t="s">
        <v>76</v>
      </c>
      <c r="P7" s="80" t="s">
        <v>77</v>
      </c>
      <c r="Q7" s="79" t="s">
        <v>76</v>
      </c>
      <c r="R7" s="80" t="s">
        <v>77</v>
      </c>
      <c r="S7" s="79" t="s">
        <v>76</v>
      </c>
      <c r="T7" s="80" t="s">
        <v>77</v>
      </c>
      <c r="U7" s="79" t="s">
        <v>76</v>
      </c>
      <c r="V7" s="80" t="s">
        <v>77</v>
      </c>
      <c r="W7" s="79" t="s">
        <v>76</v>
      </c>
      <c r="X7" s="80" t="s">
        <v>77</v>
      </c>
      <c r="Y7" s="79" t="s">
        <v>76</v>
      </c>
      <c r="Z7" s="80" t="s">
        <v>77</v>
      </c>
      <c r="AA7" s="79" t="s">
        <v>76</v>
      </c>
      <c r="AB7" s="80" t="s">
        <v>77</v>
      </c>
      <c r="AC7" s="79" t="s">
        <v>76</v>
      </c>
      <c r="AD7" s="80" t="s">
        <v>77</v>
      </c>
      <c r="AE7" s="79" t="s">
        <v>76</v>
      </c>
      <c r="AF7" s="80" t="s">
        <v>77</v>
      </c>
      <c r="AG7" s="79" t="s">
        <v>76</v>
      </c>
      <c r="AH7" s="80" t="s">
        <v>77</v>
      </c>
      <c r="AI7" s="79" t="s">
        <v>76</v>
      </c>
      <c r="AJ7" s="80" t="s">
        <v>77</v>
      </c>
      <c r="AK7" s="79" t="s">
        <v>76</v>
      </c>
      <c r="AL7" s="80" t="s">
        <v>77</v>
      </c>
      <c r="AM7" s="79" t="s">
        <v>76</v>
      </c>
      <c r="AN7" s="80" t="s">
        <v>77</v>
      </c>
      <c r="AO7" s="79" t="s">
        <v>76</v>
      </c>
      <c r="AP7" s="80" t="s">
        <v>77</v>
      </c>
      <c r="AQ7" s="79" t="s">
        <v>76</v>
      </c>
      <c r="AR7" s="80" t="s">
        <v>77</v>
      </c>
    </row>
    <row r="8" spans="3:44" x14ac:dyDescent="0.25">
      <c r="C8" s="296" t="s">
        <v>21</v>
      </c>
      <c r="D8" s="64" t="s">
        <v>140</v>
      </c>
      <c r="E8" s="72">
        <v>0.79</v>
      </c>
      <c r="F8" s="71">
        <v>0.97</v>
      </c>
      <c r="G8" s="72">
        <v>0.76</v>
      </c>
      <c r="H8" s="71">
        <v>0.83</v>
      </c>
      <c r="I8" s="72">
        <v>0.52</v>
      </c>
      <c r="J8" s="71">
        <v>0.72</v>
      </c>
      <c r="K8" s="72">
        <v>0.71</v>
      </c>
      <c r="L8" s="71">
        <v>0.83</v>
      </c>
      <c r="M8" s="72">
        <v>0.47</v>
      </c>
      <c r="N8" s="71">
        <v>0.6</v>
      </c>
      <c r="O8" s="72">
        <v>0.9</v>
      </c>
      <c r="P8" s="71">
        <v>1</v>
      </c>
      <c r="Q8" s="72">
        <v>0.56999999999999995</v>
      </c>
      <c r="R8" s="71">
        <v>0.81</v>
      </c>
      <c r="S8" s="72">
        <v>0.49</v>
      </c>
      <c r="T8" s="71">
        <v>0.72</v>
      </c>
      <c r="U8" s="72">
        <v>0.53</v>
      </c>
      <c r="V8" s="71">
        <v>0.79</v>
      </c>
      <c r="W8" s="72" t="s">
        <v>2</v>
      </c>
      <c r="X8" s="71" t="s">
        <v>2</v>
      </c>
      <c r="Y8" s="72">
        <v>0.48</v>
      </c>
      <c r="Z8" s="71">
        <v>0.6</v>
      </c>
      <c r="AA8" s="72">
        <v>0.52</v>
      </c>
      <c r="AB8" s="71">
        <v>0.63</v>
      </c>
      <c r="AC8" s="72">
        <v>0.48</v>
      </c>
      <c r="AD8" s="71">
        <v>0.73</v>
      </c>
      <c r="AE8" s="72">
        <v>0.89</v>
      </c>
      <c r="AF8" s="71">
        <v>1</v>
      </c>
      <c r="AG8" s="72">
        <v>0.66</v>
      </c>
      <c r="AH8" s="71">
        <v>0.78</v>
      </c>
      <c r="AI8" s="72">
        <v>0.7</v>
      </c>
      <c r="AJ8" s="71">
        <v>0.84</v>
      </c>
      <c r="AK8" s="72">
        <v>0.37</v>
      </c>
      <c r="AL8" s="71">
        <v>0.59</v>
      </c>
      <c r="AM8" s="72">
        <v>0.33</v>
      </c>
      <c r="AN8" s="71">
        <v>0.46</v>
      </c>
      <c r="AO8" s="72">
        <v>0.45</v>
      </c>
      <c r="AP8" s="71">
        <v>0.52</v>
      </c>
      <c r="AQ8" s="72">
        <v>0.64</v>
      </c>
      <c r="AR8" s="147">
        <v>0.64</v>
      </c>
    </row>
    <row r="9" spans="3:44" x14ac:dyDescent="0.25">
      <c r="C9" s="297"/>
      <c r="D9" s="65" t="s">
        <v>128</v>
      </c>
      <c r="E9" s="75">
        <v>0.72413793103448276</v>
      </c>
      <c r="F9" s="60">
        <v>0.82758620689655171</v>
      </c>
      <c r="G9" s="75">
        <v>0.64406779661016944</v>
      </c>
      <c r="H9" s="60">
        <v>0.86440677966101698</v>
      </c>
      <c r="I9" s="75">
        <v>0.24444444444444444</v>
      </c>
      <c r="J9" s="60">
        <v>0.35555555555555557</v>
      </c>
      <c r="K9" s="75">
        <v>0.66101694915254239</v>
      </c>
      <c r="L9" s="60">
        <v>0.88135593220338981</v>
      </c>
      <c r="M9" s="75">
        <v>0.27906976744186046</v>
      </c>
      <c r="N9" s="60">
        <v>0.37209302325581395</v>
      </c>
      <c r="O9" s="75">
        <v>0.71</v>
      </c>
      <c r="P9" s="60">
        <v>0.94</v>
      </c>
      <c r="Q9" s="75">
        <v>0.57471264367816088</v>
      </c>
      <c r="R9" s="60">
        <v>0.7816091954022989</v>
      </c>
      <c r="S9" s="75">
        <v>0.48520710059171596</v>
      </c>
      <c r="T9" s="60">
        <v>0.70414201183431957</v>
      </c>
      <c r="U9" s="75">
        <v>0.625</v>
      </c>
      <c r="V9" s="60">
        <v>0.75</v>
      </c>
      <c r="W9" s="75">
        <v>0.13333333333333333</v>
      </c>
      <c r="X9" s="60">
        <v>0.26666666666666666</v>
      </c>
      <c r="Y9" s="75">
        <v>0.51724137931034486</v>
      </c>
      <c r="Z9" s="60">
        <v>0.68965517241379315</v>
      </c>
      <c r="AA9" s="75">
        <v>0.53749999999999998</v>
      </c>
      <c r="AB9" s="60">
        <v>0.63749999999999996</v>
      </c>
      <c r="AC9" s="75">
        <v>0.28160919540229884</v>
      </c>
      <c r="AD9" s="60">
        <v>0.4885057471264368</v>
      </c>
      <c r="AE9" s="75">
        <v>0.63636363636363635</v>
      </c>
      <c r="AF9" s="60">
        <v>0.86363636363636365</v>
      </c>
      <c r="AG9" s="75">
        <v>0.50847457627118642</v>
      </c>
      <c r="AH9" s="60">
        <v>0.83050847457627119</v>
      </c>
      <c r="AI9" s="75">
        <v>0.45161290322580644</v>
      </c>
      <c r="AJ9" s="60">
        <v>0.532258064516129</v>
      </c>
      <c r="AK9" s="75">
        <v>0.29090909090909089</v>
      </c>
      <c r="AL9" s="60">
        <v>0.62727272727272732</v>
      </c>
      <c r="AM9" s="75">
        <v>0.20909090909090908</v>
      </c>
      <c r="AN9" s="60">
        <v>0.48181818181818181</v>
      </c>
      <c r="AO9" s="75">
        <v>0.38333333333333336</v>
      </c>
      <c r="AP9" s="60">
        <v>0.55000000000000004</v>
      </c>
      <c r="AQ9" s="75">
        <v>0.42553191489361702</v>
      </c>
      <c r="AR9" s="148">
        <v>0.68085106382978722</v>
      </c>
    </row>
    <row r="10" spans="3:44" ht="15.75" thickBot="1" x14ac:dyDescent="0.3">
      <c r="C10" s="298"/>
      <c r="D10" s="124" t="s">
        <v>143</v>
      </c>
      <c r="E10" s="75">
        <v>0.75862068965517238</v>
      </c>
      <c r="F10" s="60">
        <v>0.93103448275862066</v>
      </c>
      <c r="G10" s="75">
        <v>0.83050847457627119</v>
      </c>
      <c r="H10" s="60">
        <v>0.94915254237288138</v>
      </c>
      <c r="I10" s="75">
        <v>0.57777777777777772</v>
      </c>
      <c r="J10" s="60">
        <v>0.64444444444444449</v>
      </c>
      <c r="K10" s="75">
        <v>0.79661016949152541</v>
      </c>
      <c r="L10" s="60">
        <v>0.96610169491525422</v>
      </c>
      <c r="M10" s="75">
        <v>0.60465116279069764</v>
      </c>
      <c r="N10" s="60">
        <v>0.67441860465116277</v>
      </c>
      <c r="O10" s="75">
        <v>0.94117647058823528</v>
      </c>
      <c r="P10" s="60">
        <v>0.94117647058823528</v>
      </c>
      <c r="Q10" s="75">
        <v>0.73684210526315785</v>
      </c>
      <c r="R10" s="60">
        <v>0.89473684210526316</v>
      </c>
      <c r="S10" s="75">
        <v>0.72514619883040932</v>
      </c>
      <c r="T10" s="60">
        <v>0.86549707602339176</v>
      </c>
      <c r="U10" s="75">
        <v>0.75</v>
      </c>
      <c r="V10" s="60">
        <v>1</v>
      </c>
      <c r="W10" s="75">
        <v>0.2</v>
      </c>
      <c r="X10" s="60">
        <v>0.4</v>
      </c>
      <c r="Y10" s="75">
        <v>0.81034482758620685</v>
      </c>
      <c r="Z10" s="60">
        <v>0.93103448275862066</v>
      </c>
      <c r="AA10" s="75">
        <v>0.73750000000000004</v>
      </c>
      <c r="AB10" s="60">
        <v>0.8125</v>
      </c>
      <c r="AC10" s="75">
        <v>0.54385964912280704</v>
      </c>
      <c r="AD10" s="60">
        <v>0.76608187134502925</v>
      </c>
      <c r="AE10" s="75">
        <v>0.95454545454545459</v>
      </c>
      <c r="AF10" s="60">
        <v>1</v>
      </c>
      <c r="AG10" s="75">
        <v>0.86440677966101698</v>
      </c>
      <c r="AH10" s="60">
        <v>0.93220338983050843</v>
      </c>
      <c r="AI10" s="75">
        <v>0.67741935483870963</v>
      </c>
      <c r="AJ10" s="60">
        <v>0.82258064516129037</v>
      </c>
      <c r="AK10" s="75">
        <v>0.40909090909090912</v>
      </c>
      <c r="AL10" s="60">
        <v>0.7</v>
      </c>
      <c r="AM10" s="75">
        <v>0.30909090909090908</v>
      </c>
      <c r="AN10" s="60">
        <v>0.6</v>
      </c>
      <c r="AO10" s="75">
        <v>0.51666666666666672</v>
      </c>
      <c r="AP10" s="60">
        <v>0.66666666666666663</v>
      </c>
      <c r="AQ10" s="75">
        <v>0.78723404255319152</v>
      </c>
      <c r="AR10" s="148">
        <v>0.91489361702127658</v>
      </c>
    </row>
    <row r="11" spans="3:44" x14ac:dyDescent="0.25">
      <c r="C11" s="296" t="s">
        <v>5</v>
      </c>
      <c r="D11" s="64" t="s">
        <v>140</v>
      </c>
      <c r="E11" s="72">
        <v>0.375</v>
      </c>
      <c r="F11" s="71">
        <v>0.875</v>
      </c>
      <c r="G11" s="72">
        <v>0.83333333333333337</v>
      </c>
      <c r="H11" s="71">
        <v>0.875</v>
      </c>
      <c r="I11" s="72">
        <v>0.5</v>
      </c>
      <c r="J11" s="71">
        <v>0.66666666666666663</v>
      </c>
      <c r="K11" s="72">
        <v>0.83333333333333337</v>
      </c>
      <c r="L11" s="71">
        <v>0.875</v>
      </c>
      <c r="M11" s="72">
        <v>0.48148148148148145</v>
      </c>
      <c r="N11" s="71">
        <v>0.62962962962962965</v>
      </c>
      <c r="O11" s="72">
        <v>1</v>
      </c>
      <c r="P11" s="71">
        <v>1</v>
      </c>
      <c r="Q11" s="72">
        <v>0.5</v>
      </c>
      <c r="R11" s="71">
        <v>0.75</v>
      </c>
      <c r="S11" s="72">
        <v>0.375</v>
      </c>
      <c r="T11" s="71">
        <v>0.59722222222222221</v>
      </c>
      <c r="U11" s="72">
        <v>0.5</v>
      </c>
      <c r="V11" s="71">
        <v>0.8</v>
      </c>
      <c r="W11" s="72" t="s">
        <v>2</v>
      </c>
      <c r="X11" s="71" t="s">
        <v>2</v>
      </c>
      <c r="Y11" s="72">
        <v>0.44444444444444442</v>
      </c>
      <c r="Z11" s="71">
        <v>0.47222222222222221</v>
      </c>
      <c r="AA11" s="72">
        <v>0.48275862068965519</v>
      </c>
      <c r="AB11" s="71">
        <v>0.65517241379310343</v>
      </c>
      <c r="AC11" s="72">
        <v>0.45833333333333331</v>
      </c>
      <c r="AD11" s="71">
        <v>0.72222222222222221</v>
      </c>
      <c r="AE11" s="72">
        <v>0.83333333333333337</v>
      </c>
      <c r="AF11" s="71">
        <v>1</v>
      </c>
      <c r="AG11" s="72">
        <v>0.75</v>
      </c>
      <c r="AH11" s="71">
        <v>0.875</v>
      </c>
      <c r="AI11" s="72">
        <v>0.64</v>
      </c>
      <c r="AJ11" s="71">
        <v>0.84</v>
      </c>
      <c r="AK11" s="72">
        <v>0.27083333333333331</v>
      </c>
      <c r="AL11" s="71">
        <v>0.60416666666666663</v>
      </c>
      <c r="AM11" s="72">
        <v>0.22916666666666666</v>
      </c>
      <c r="AN11" s="71">
        <v>0.39583333333333331</v>
      </c>
      <c r="AO11" s="72">
        <v>0.35294117647058826</v>
      </c>
      <c r="AP11" s="71">
        <v>0.41176470588235292</v>
      </c>
      <c r="AQ11" s="72">
        <v>0.7142857142857143</v>
      </c>
      <c r="AR11" s="147">
        <v>0.7142857142857143</v>
      </c>
    </row>
    <row r="12" spans="3:44" x14ac:dyDescent="0.25">
      <c r="C12" s="297"/>
      <c r="D12" s="65" t="s">
        <v>128</v>
      </c>
      <c r="E12" s="75">
        <v>0.33333333333333331</v>
      </c>
      <c r="F12" s="60">
        <v>0.66666666666666663</v>
      </c>
      <c r="G12" s="75">
        <v>0.54545454545454541</v>
      </c>
      <c r="H12" s="60">
        <v>0.78787878787878785</v>
      </c>
      <c r="I12" s="75">
        <v>0.24242424242424243</v>
      </c>
      <c r="J12" s="60">
        <v>0.30303030303030304</v>
      </c>
      <c r="K12" s="75">
        <v>0.63636363636363635</v>
      </c>
      <c r="L12" s="60">
        <v>0.87878787878787878</v>
      </c>
      <c r="M12" s="75">
        <v>0.24324324324324326</v>
      </c>
      <c r="N12" s="60">
        <v>0.35135135135135137</v>
      </c>
      <c r="O12" s="75">
        <v>1</v>
      </c>
      <c r="P12" s="60">
        <v>1</v>
      </c>
      <c r="Q12" s="75">
        <v>0.47916666666666669</v>
      </c>
      <c r="R12" s="60">
        <v>0.73958333333333337</v>
      </c>
      <c r="S12" s="75">
        <v>0.40860215053763443</v>
      </c>
      <c r="T12" s="60">
        <v>0.64516129032258063</v>
      </c>
      <c r="U12" s="75">
        <v>0.5</v>
      </c>
      <c r="V12" s="60">
        <v>0.75</v>
      </c>
      <c r="W12" s="75">
        <v>0</v>
      </c>
      <c r="X12" s="60">
        <v>0</v>
      </c>
      <c r="Y12" s="75">
        <v>0.54545454545454541</v>
      </c>
      <c r="Z12" s="60">
        <v>0.75757575757575757</v>
      </c>
      <c r="AA12" s="75">
        <v>0.5</v>
      </c>
      <c r="AB12" s="60">
        <v>0.63157894736842102</v>
      </c>
      <c r="AC12" s="75">
        <v>0.21875</v>
      </c>
      <c r="AD12" s="60">
        <v>0.46875</v>
      </c>
      <c r="AE12" s="75">
        <v>0.5</v>
      </c>
      <c r="AF12" s="60">
        <v>0.75</v>
      </c>
      <c r="AG12" s="75">
        <v>0.45454545454545453</v>
      </c>
      <c r="AH12" s="60">
        <v>0.84848484848484851</v>
      </c>
      <c r="AI12" s="75">
        <v>0.44186046511627908</v>
      </c>
      <c r="AJ12" s="60">
        <v>0.48837209302325579</v>
      </c>
      <c r="AK12" s="75">
        <v>0.2711864406779661</v>
      </c>
      <c r="AL12" s="60">
        <v>0.6271186440677966</v>
      </c>
      <c r="AM12" s="75">
        <v>0.1864406779661017</v>
      </c>
      <c r="AN12" s="60">
        <v>0.4576271186440678</v>
      </c>
      <c r="AO12" s="75">
        <v>0.36</v>
      </c>
      <c r="AP12" s="60">
        <v>0.48</v>
      </c>
      <c r="AQ12" s="75">
        <v>0.2</v>
      </c>
      <c r="AR12" s="148">
        <v>0.4</v>
      </c>
    </row>
    <row r="13" spans="3:44" ht="15.75" thickBot="1" x14ac:dyDescent="0.3">
      <c r="C13" s="298"/>
      <c r="D13" s="124" t="s">
        <v>143</v>
      </c>
      <c r="E13" s="75">
        <v>0.5</v>
      </c>
      <c r="F13" s="60">
        <v>1</v>
      </c>
      <c r="G13" s="75">
        <v>0.81818181818181823</v>
      </c>
      <c r="H13" s="60">
        <v>0.93939393939393945</v>
      </c>
      <c r="I13" s="75">
        <v>0.5757575757575758</v>
      </c>
      <c r="J13" s="60">
        <v>0.66666666666666663</v>
      </c>
      <c r="K13" s="75">
        <v>0.81818181818181823</v>
      </c>
      <c r="L13" s="60">
        <v>0.96969696969696972</v>
      </c>
      <c r="M13" s="75">
        <v>0.54054054054054057</v>
      </c>
      <c r="N13" s="60">
        <v>0.6216216216216216</v>
      </c>
      <c r="O13" s="75">
        <v>1</v>
      </c>
      <c r="P13" s="60">
        <v>1</v>
      </c>
      <c r="Q13" s="75">
        <v>0.64893617021276595</v>
      </c>
      <c r="R13" s="60">
        <v>0.85106382978723405</v>
      </c>
      <c r="S13" s="75">
        <v>0.61702127659574468</v>
      </c>
      <c r="T13" s="60">
        <v>0.81914893617021278</v>
      </c>
      <c r="U13" s="75">
        <v>0.75</v>
      </c>
      <c r="V13" s="60">
        <v>1</v>
      </c>
      <c r="W13" s="75">
        <v>0</v>
      </c>
      <c r="X13" s="60">
        <v>0.125</v>
      </c>
      <c r="Y13" s="75">
        <v>0.81818181818181823</v>
      </c>
      <c r="Z13" s="60">
        <v>0.93939393939393945</v>
      </c>
      <c r="AA13" s="75">
        <v>0.71052631578947367</v>
      </c>
      <c r="AB13" s="60">
        <v>0.76315789473684215</v>
      </c>
      <c r="AC13" s="75">
        <v>0.51063829787234039</v>
      </c>
      <c r="AD13" s="60">
        <v>0.76595744680851063</v>
      </c>
      <c r="AE13" s="75">
        <v>1</v>
      </c>
      <c r="AF13" s="60">
        <v>1</v>
      </c>
      <c r="AG13" s="75">
        <v>0.87878787878787878</v>
      </c>
      <c r="AH13" s="60">
        <v>0.93939393939393945</v>
      </c>
      <c r="AI13" s="75">
        <v>0.62790697674418605</v>
      </c>
      <c r="AJ13" s="60">
        <v>0.76744186046511631</v>
      </c>
      <c r="AK13" s="75">
        <v>0.38983050847457629</v>
      </c>
      <c r="AL13" s="60">
        <v>0.71186440677966101</v>
      </c>
      <c r="AM13" s="75">
        <v>0.30508474576271188</v>
      </c>
      <c r="AN13" s="60">
        <v>0.59322033898305082</v>
      </c>
      <c r="AO13" s="75">
        <v>0.48</v>
      </c>
      <c r="AP13" s="60">
        <v>0.6</v>
      </c>
      <c r="AQ13" s="75">
        <v>0.6</v>
      </c>
      <c r="AR13" s="148">
        <v>0.8666666666666667</v>
      </c>
    </row>
    <row r="14" spans="3:44" x14ac:dyDescent="0.25">
      <c r="C14" s="296" t="s">
        <v>6</v>
      </c>
      <c r="D14" s="64" t="s">
        <v>140</v>
      </c>
      <c r="E14" s="72">
        <v>0.92</v>
      </c>
      <c r="F14" s="71">
        <v>1</v>
      </c>
      <c r="G14" s="72">
        <v>0.70588235294117652</v>
      </c>
      <c r="H14" s="71">
        <v>0.79411764705882348</v>
      </c>
      <c r="I14" s="72">
        <v>0.53846153846153844</v>
      </c>
      <c r="J14" s="71">
        <v>0.76923076923076927</v>
      </c>
      <c r="K14" s="72">
        <v>0.61764705882352944</v>
      </c>
      <c r="L14" s="71">
        <v>0.79411764705882348</v>
      </c>
      <c r="M14" s="131">
        <v>0.33333333333333331</v>
      </c>
      <c r="N14" s="132">
        <v>0.33333333333333331</v>
      </c>
      <c r="O14" s="72">
        <v>0.88888888888888884</v>
      </c>
      <c r="P14" s="71">
        <v>1</v>
      </c>
      <c r="Q14" s="72">
        <v>0.64473684210526316</v>
      </c>
      <c r="R14" s="71">
        <v>0.86842105263157898</v>
      </c>
      <c r="S14" s="72">
        <v>0.60526315789473684</v>
      </c>
      <c r="T14" s="71">
        <v>0.82894736842105265</v>
      </c>
      <c r="U14" s="72">
        <v>0.55555555555555558</v>
      </c>
      <c r="V14" s="71">
        <v>0.77777777777777779</v>
      </c>
      <c r="W14" s="72" t="s">
        <v>2</v>
      </c>
      <c r="X14" s="71" t="s">
        <v>2</v>
      </c>
      <c r="Y14" s="72">
        <v>0.51851851851851849</v>
      </c>
      <c r="Z14" s="71">
        <v>0.77777777777777779</v>
      </c>
      <c r="AA14" s="72">
        <v>0.54545454545454541</v>
      </c>
      <c r="AB14" s="71">
        <v>0.60606060606060608</v>
      </c>
      <c r="AC14" s="72">
        <v>0.5</v>
      </c>
      <c r="AD14" s="71">
        <v>0.73684210526315785</v>
      </c>
      <c r="AE14" s="72">
        <v>0.91666666666666663</v>
      </c>
      <c r="AF14" s="71">
        <v>1</v>
      </c>
      <c r="AG14" s="72">
        <v>0.58823529411764708</v>
      </c>
      <c r="AH14" s="71">
        <v>0.70588235294117652</v>
      </c>
      <c r="AI14" s="72">
        <v>0.78947368421052633</v>
      </c>
      <c r="AJ14" s="71">
        <v>0.84210526315789469</v>
      </c>
      <c r="AK14" s="72">
        <v>0.47619047619047616</v>
      </c>
      <c r="AL14" s="71">
        <v>0.5714285714285714</v>
      </c>
      <c r="AM14" s="72">
        <v>0.45238095238095238</v>
      </c>
      <c r="AN14" s="71">
        <v>0.52380952380952384</v>
      </c>
      <c r="AO14" s="72">
        <v>0.48717948717948717</v>
      </c>
      <c r="AP14" s="71">
        <v>0.5641025641025641</v>
      </c>
      <c r="AQ14" s="72">
        <v>0.59090909090909094</v>
      </c>
      <c r="AR14" s="147">
        <v>0.59090909090909094</v>
      </c>
    </row>
    <row r="15" spans="3:44" x14ac:dyDescent="0.25">
      <c r="C15" s="297"/>
      <c r="D15" s="65" t="s">
        <v>128</v>
      </c>
      <c r="E15" s="75">
        <v>0.82608695652173914</v>
      </c>
      <c r="F15" s="60">
        <v>0.86956521739130432</v>
      </c>
      <c r="G15" s="75">
        <v>0.76923076923076927</v>
      </c>
      <c r="H15" s="60">
        <v>0.96153846153846156</v>
      </c>
      <c r="I15" s="75">
        <v>0.25</v>
      </c>
      <c r="J15" s="60">
        <v>0.5</v>
      </c>
      <c r="K15" s="75">
        <v>0.69230769230769229</v>
      </c>
      <c r="L15" s="60">
        <v>0.88461538461538458</v>
      </c>
      <c r="M15" s="75">
        <v>0.5</v>
      </c>
      <c r="N15" s="60">
        <v>0.5</v>
      </c>
      <c r="O15" s="75">
        <v>0.66666666666666663</v>
      </c>
      <c r="P15" s="60">
        <v>0.93333333333333335</v>
      </c>
      <c r="Q15" s="75">
        <v>0.69230769230769229</v>
      </c>
      <c r="R15" s="60">
        <v>0.83333333333333337</v>
      </c>
      <c r="S15" s="75">
        <v>0.57894736842105265</v>
      </c>
      <c r="T15" s="60">
        <v>0.77631578947368418</v>
      </c>
      <c r="U15" s="75">
        <v>0.75</v>
      </c>
      <c r="V15" s="60">
        <v>0.75</v>
      </c>
      <c r="W15" s="75">
        <v>0.2857142857142857</v>
      </c>
      <c r="X15" s="60">
        <v>0.5714285714285714</v>
      </c>
      <c r="Y15" s="75">
        <v>0.48</v>
      </c>
      <c r="Z15" s="60">
        <v>0.6</v>
      </c>
      <c r="AA15" s="75">
        <v>0.5714285714285714</v>
      </c>
      <c r="AB15" s="60">
        <v>0.6428571428571429</v>
      </c>
      <c r="AC15" s="75">
        <v>0.35897435897435898</v>
      </c>
      <c r="AD15" s="60">
        <v>0.51282051282051277</v>
      </c>
      <c r="AE15" s="75">
        <v>0.7142857142857143</v>
      </c>
      <c r="AF15" s="60">
        <v>0.9285714285714286</v>
      </c>
      <c r="AG15" s="75">
        <v>0.57692307692307687</v>
      </c>
      <c r="AH15" s="60">
        <v>0.80769230769230771</v>
      </c>
      <c r="AI15" s="75">
        <v>0.47368421052631576</v>
      </c>
      <c r="AJ15" s="60">
        <v>0.63157894736842102</v>
      </c>
      <c r="AK15" s="75">
        <v>0.31372549019607843</v>
      </c>
      <c r="AL15" s="60">
        <v>0.62745098039215685</v>
      </c>
      <c r="AM15" s="75">
        <v>0.23529411764705882</v>
      </c>
      <c r="AN15" s="60">
        <v>0.50980392156862742</v>
      </c>
      <c r="AO15" s="75">
        <v>0.4</v>
      </c>
      <c r="AP15" s="60">
        <v>0.6</v>
      </c>
      <c r="AQ15" s="75">
        <v>0.53125</v>
      </c>
      <c r="AR15" s="148">
        <v>0.8125</v>
      </c>
    </row>
    <row r="16" spans="3:44" ht="15.75" thickBot="1" x14ac:dyDescent="0.3">
      <c r="C16" s="298"/>
      <c r="D16" s="124" t="s">
        <v>143</v>
      </c>
      <c r="E16" s="76">
        <v>0.82608695652173914</v>
      </c>
      <c r="F16" s="74">
        <v>0.91304347826086951</v>
      </c>
      <c r="G16" s="76">
        <v>0.84615384615384615</v>
      </c>
      <c r="H16" s="74">
        <v>0.96153846153846156</v>
      </c>
      <c r="I16" s="76">
        <v>0.58333333333333337</v>
      </c>
      <c r="J16" s="74">
        <v>0.58333333333333337</v>
      </c>
      <c r="K16" s="76">
        <v>0.76923076923076927</v>
      </c>
      <c r="L16" s="74">
        <v>0.96153846153846156</v>
      </c>
      <c r="M16" s="76">
        <v>1</v>
      </c>
      <c r="N16" s="74">
        <v>1</v>
      </c>
      <c r="O16" s="76">
        <v>0.93333333333333335</v>
      </c>
      <c r="P16" s="74">
        <v>0.93333333333333335</v>
      </c>
      <c r="Q16" s="76">
        <v>0.8441558441558441</v>
      </c>
      <c r="R16" s="74">
        <v>0.94805194805194803</v>
      </c>
      <c r="S16" s="76">
        <v>0.8571428571428571</v>
      </c>
      <c r="T16" s="74">
        <v>0.92207792207792205</v>
      </c>
      <c r="U16" s="76">
        <v>0.75</v>
      </c>
      <c r="V16" s="74">
        <v>1</v>
      </c>
      <c r="W16" s="76">
        <v>0.42857142857142855</v>
      </c>
      <c r="X16" s="74">
        <v>0.7142857142857143</v>
      </c>
      <c r="Y16" s="76">
        <v>0.8</v>
      </c>
      <c r="Z16" s="74">
        <v>0.92</v>
      </c>
      <c r="AA16" s="76">
        <v>0.76190476190476186</v>
      </c>
      <c r="AB16" s="74">
        <v>0.8571428571428571</v>
      </c>
      <c r="AC16" s="76">
        <v>0.58441558441558439</v>
      </c>
      <c r="AD16" s="74">
        <v>0.76623376623376627</v>
      </c>
      <c r="AE16" s="76">
        <v>0.9285714285714286</v>
      </c>
      <c r="AF16" s="74">
        <v>1</v>
      </c>
      <c r="AG16" s="76">
        <v>0.84615384615384615</v>
      </c>
      <c r="AH16" s="74">
        <v>0.92307692307692313</v>
      </c>
      <c r="AI16" s="76">
        <v>0.78947368421052633</v>
      </c>
      <c r="AJ16" s="74">
        <v>0.94736842105263153</v>
      </c>
      <c r="AK16" s="76">
        <v>0.43137254901960786</v>
      </c>
      <c r="AL16" s="74">
        <v>0.68627450980392157</v>
      </c>
      <c r="AM16" s="76">
        <v>0.31372549019607843</v>
      </c>
      <c r="AN16" s="74">
        <v>0.60784313725490191</v>
      </c>
      <c r="AO16" s="76">
        <v>0.54285714285714282</v>
      </c>
      <c r="AP16" s="74">
        <v>0.7142857142857143</v>
      </c>
      <c r="AQ16" s="76">
        <v>0.875</v>
      </c>
      <c r="AR16" s="151">
        <v>0.9375</v>
      </c>
    </row>
    <row r="17" spans="3:44" x14ac:dyDescent="0.25">
      <c r="C17" s="296" t="s">
        <v>53</v>
      </c>
      <c r="D17" s="64" t="s">
        <v>140</v>
      </c>
      <c r="E17" s="77">
        <v>0.66666666666666663</v>
      </c>
      <c r="F17" s="78">
        <v>0.83333333333333337</v>
      </c>
      <c r="G17" s="77">
        <v>0.75</v>
      </c>
      <c r="H17" s="78">
        <v>0.75</v>
      </c>
      <c r="I17" s="77">
        <v>0.33333333333333331</v>
      </c>
      <c r="J17" s="78">
        <v>0.66666666666666663</v>
      </c>
      <c r="K17" s="77">
        <v>0.5</v>
      </c>
      <c r="L17" s="78">
        <v>1</v>
      </c>
      <c r="M17" s="77">
        <v>0.25</v>
      </c>
      <c r="N17" s="78">
        <v>0.5</v>
      </c>
      <c r="O17" s="72">
        <v>1</v>
      </c>
      <c r="P17" s="71">
        <v>1</v>
      </c>
      <c r="Q17" s="77">
        <v>0.4</v>
      </c>
      <c r="R17" s="78">
        <v>0.65</v>
      </c>
      <c r="S17" s="77">
        <v>0.25</v>
      </c>
      <c r="T17" s="78">
        <v>0.4</v>
      </c>
      <c r="U17" s="77">
        <v>0</v>
      </c>
      <c r="V17" s="78">
        <v>1</v>
      </c>
      <c r="W17" s="72" t="s">
        <v>2</v>
      </c>
      <c r="X17" s="71" t="s">
        <v>2</v>
      </c>
      <c r="Y17" s="77">
        <v>0.2857142857142857</v>
      </c>
      <c r="Z17" s="78">
        <v>0.42857142857142855</v>
      </c>
      <c r="AA17" s="77">
        <v>0.16666666666666666</v>
      </c>
      <c r="AB17" s="78">
        <v>0.33333333333333331</v>
      </c>
      <c r="AC17" s="77">
        <v>0.3</v>
      </c>
      <c r="AD17" s="78">
        <v>0.6</v>
      </c>
      <c r="AE17" s="77">
        <v>1</v>
      </c>
      <c r="AF17" s="78">
        <v>1</v>
      </c>
      <c r="AG17" s="77">
        <v>0.25</v>
      </c>
      <c r="AH17" s="78">
        <v>0.75</v>
      </c>
      <c r="AI17" s="77">
        <v>0.75</v>
      </c>
      <c r="AJ17" s="78">
        <v>0.75</v>
      </c>
      <c r="AK17" s="77">
        <v>0.375</v>
      </c>
      <c r="AL17" s="78">
        <v>0.5625</v>
      </c>
      <c r="AM17" s="77">
        <v>0.25</v>
      </c>
      <c r="AN17" s="78">
        <v>0.4375</v>
      </c>
      <c r="AO17" s="77">
        <v>0</v>
      </c>
      <c r="AP17" s="78">
        <v>0</v>
      </c>
      <c r="AQ17" s="158">
        <v>0.75</v>
      </c>
      <c r="AR17" s="159">
        <v>0.75</v>
      </c>
    </row>
    <row r="18" spans="3:44" x14ac:dyDescent="0.25">
      <c r="C18" s="297"/>
      <c r="D18" s="65" t="s">
        <v>128</v>
      </c>
      <c r="E18" s="75">
        <v>0.6</v>
      </c>
      <c r="F18" s="60">
        <v>0.8</v>
      </c>
      <c r="G18" s="75">
        <v>0.4</v>
      </c>
      <c r="H18" s="60">
        <v>0.8</v>
      </c>
      <c r="I18" s="75">
        <v>0</v>
      </c>
      <c r="J18" s="60">
        <v>0</v>
      </c>
      <c r="K18" s="75">
        <v>0.4</v>
      </c>
      <c r="L18" s="60">
        <v>0.8</v>
      </c>
      <c r="M18" s="75">
        <v>0.14285714285714285</v>
      </c>
      <c r="N18" s="60">
        <v>0.2857142857142857</v>
      </c>
      <c r="O18" s="75">
        <v>0.5</v>
      </c>
      <c r="P18" s="60">
        <v>0.5</v>
      </c>
      <c r="Q18" s="75">
        <v>0.4838709677419355</v>
      </c>
      <c r="R18" s="60">
        <v>0.77419354838709675</v>
      </c>
      <c r="S18" s="75">
        <v>0.21428571428571427</v>
      </c>
      <c r="T18" s="60">
        <v>0.42857142857142855</v>
      </c>
      <c r="U18" s="75">
        <v>0</v>
      </c>
      <c r="V18" s="60">
        <v>0</v>
      </c>
      <c r="W18" s="75">
        <v>0</v>
      </c>
      <c r="X18" s="60">
        <v>0.16666666666666666</v>
      </c>
      <c r="Y18" s="75">
        <v>0.25</v>
      </c>
      <c r="Z18" s="60">
        <v>0.25</v>
      </c>
      <c r="AA18" s="75">
        <v>0.35714285714285715</v>
      </c>
      <c r="AB18" s="60">
        <v>0.42857142857142855</v>
      </c>
      <c r="AC18" s="75">
        <v>0.12903225806451613</v>
      </c>
      <c r="AD18" s="60">
        <v>0.25806451612903225</v>
      </c>
      <c r="AE18" s="75">
        <v>0.5</v>
      </c>
      <c r="AF18" s="60">
        <v>0.5</v>
      </c>
      <c r="AG18" s="75">
        <v>0.4</v>
      </c>
      <c r="AH18" s="60">
        <v>0.8</v>
      </c>
      <c r="AI18" s="75">
        <v>0.2</v>
      </c>
      <c r="AJ18" s="60">
        <v>0.4</v>
      </c>
      <c r="AK18" s="75">
        <v>0.20833333333333334</v>
      </c>
      <c r="AL18" s="60">
        <v>0.41666666666666669</v>
      </c>
      <c r="AM18" s="75">
        <v>0.125</v>
      </c>
      <c r="AN18" s="60">
        <v>0.29166666666666669</v>
      </c>
      <c r="AO18" s="75">
        <v>0.18181818181818182</v>
      </c>
      <c r="AP18" s="60">
        <v>0.27272727272727271</v>
      </c>
      <c r="AQ18" s="75">
        <v>0.1</v>
      </c>
      <c r="AR18" s="148">
        <v>0.5</v>
      </c>
    </row>
    <row r="19" spans="3:44" ht="15.75" thickBot="1" x14ac:dyDescent="0.3">
      <c r="C19" s="298"/>
      <c r="D19" s="124" t="s">
        <v>143</v>
      </c>
      <c r="E19" s="75">
        <v>0.6</v>
      </c>
      <c r="F19" s="60">
        <v>0.8</v>
      </c>
      <c r="G19" s="75">
        <v>0.4</v>
      </c>
      <c r="H19" s="60">
        <v>0.8</v>
      </c>
      <c r="I19" s="75">
        <v>0.25</v>
      </c>
      <c r="J19" s="60">
        <v>0.25</v>
      </c>
      <c r="K19" s="75">
        <v>0.4</v>
      </c>
      <c r="L19" s="60">
        <v>0.8</v>
      </c>
      <c r="M19" s="75">
        <v>0.42857142857142855</v>
      </c>
      <c r="N19" s="60">
        <v>0.42857142857142855</v>
      </c>
      <c r="O19" s="75">
        <v>0.5</v>
      </c>
      <c r="P19" s="60">
        <v>0.5</v>
      </c>
      <c r="Q19" s="75">
        <v>0.55172413793103448</v>
      </c>
      <c r="R19" s="60">
        <v>0.7931034482758621</v>
      </c>
      <c r="S19" s="75">
        <v>0.55172413793103448</v>
      </c>
      <c r="T19" s="60">
        <v>0.7931034482758621</v>
      </c>
      <c r="U19" s="75">
        <v>0</v>
      </c>
      <c r="V19" s="60">
        <v>1</v>
      </c>
      <c r="W19" s="75">
        <v>0</v>
      </c>
      <c r="X19" s="60">
        <v>0.33333333333333331</v>
      </c>
      <c r="Y19" s="75">
        <v>0.625</v>
      </c>
      <c r="Z19" s="60">
        <v>0.75</v>
      </c>
      <c r="AA19" s="75">
        <v>0.5</v>
      </c>
      <c r="AB19" s="60">
        <v>0.5714285714285714</v>
      </c>
      <c r="AC19" s="75">
        <v>0.27586206896551724</v>
      </c>
      <c r="AD19" s="60">
        <v>0.51724137931034486</v>
      </c>
      <c r="AE19" s="75">
        <v>0.5</v>
      </c>
      <c r="AF19" s="60">
        <v>1</v>
      </c>
      <c r="AG19" s="75">
        <v>0.6</v>
      </c>
      <c r="AH19" s="60">
        <v>0.8</v>
      </c>
      <c r="AI19" s="75">
        <v>0.5</v>
      </c>
      <c r="AJ19" s="60">
        <v>0.7</v>
      </c>
      <c r="AK19" s="75">
        <v>0.25</v>
      </c>
      <c r="AL19" s="60">
        <v>0.45833333333333331</v>
      </c>
      <c r="AM19" s="75">
        <v>0.20833333333333334</v>
      </c>
      <c r="AN19" s="60">
        <v>0.375</v>
      </c>
      <c r="AO19" s="75">
        <v>0.36363636363636365</v>
      </c>
      <c r="AP19" s="60">
        <v>0.63636363636363635</v>
      </c>
      <c r="AQ19" s="75">
        <v>0.6</v>
      </c>
      <c r="AR19" s="148">
        <v>0.8</v>
      </c>
    </row>
    <row r="20" spans="3:44" x14ac:dyDescent="0.25">
      <c r="C20" s="296" t="s">
        <v>54</v>
      </c>
      <c r="D20" s="64" t="s">
        <v>140</v>
      </c>
      <c r="E20" s="72">
        <v>0.81481481481481477</v>
      </c>
      <c r="F20" s="71">
        <v>1</v>
      </c>
      <c r="G20" s="72">
        <v>0.7592592592592593</v>
      </c>
      <c r="H20" s="71">
        <v>0.83333333333333337</v>
      </c>
      <c r="I20" s="72">
        <v>0.54545454545454541</v>
      </c>
      <c r="J20" s="71">
        <v>0.72727272727272729</v>
      </c>
      <c r="K20" s="72">
        <v>0.72222222222222221</v>
      </c>
      <c r="L20" s="71">
        <v>0.81481481481481477</v>
      </c>
      <c r="M20" s="72">
        <v>0.54545454545454541</v>
      </c>
      <c r="N20" s="71">
        <v>0.63636363636363635</v>
      </c>
      <c r="O20" s="72">
        <v>0.88888888888888884</v>
      </c>
      <c r="P20" s="71">
        <v>1</v>
      </c>
      <c r="Q20" s="72">
        <v>0.6015625</v>
      </c>
      <c r="R20" s="71">
        <v>0.8359375</v>
      </c>
      <c r="S20" s="72">
        <v>0.53125</v>
      </c>
      <c r="T20" s="71">
        <v>0.765625</v>
      </c>
      <c r="U20" s="72">
        <v>0.58823529411764708</v>
      </c>
      <c r="V20" s="71">
        <v>0.76470588235294112</v>
      </c>
      <c r="W20" s="72" t="s">
        <v>2</v>
      </c>
      <c r="X20" s="71" t="s">
        <v>2</v>
      </c>
      <c r="Y20" s="72">
        <v>0.5</v>
      </c>
      <c r="Z20" s="71">
        <v>0.625</v>
      </c>
      <c r="AA20" s="72">
        <v>0.5535714285714286</v>
      </c>
      <c r="AB20" s="71">
        <v>0.6607142857142857</v>
      </c>
      <c r="AC20" s="72">
        <v>0.5078125</v>
      </c>
      <c r="AD20" s="71">
        <v>0.75</v>
      </c>
      <c r="AE20" s="72">
        <v>0.875</v>
      </c>
      <c r="AF20" s="71">
        <v>1</v>
      </c>
      <c r="AG20" s="72">
        <v>0.68518518518518523</v>
      </c>
      <c r="AH20" s="71">
        <v>0.77777777777777779</v>
      </c>
      <c r="AI20" s="72">
        <v>0.7</v>
      </c>
      <c r="AJ20" s="71">
        <v>0.85</v>
      </c>
      <c r="AK20" s="72">
        <v>0.36486486486486486</v>
      </c>
      <c r="AL20" s="71">
        <v>0.59459459459459463</v>
      </c>
      <c r="AM20" s="72">
        <v>0.35135135135135137</v>
      </c>
      <c r="AN20" s="71">
        <v>0.45945945945945948</v>
      </c>
      <c r="AO20" s="72">
        <v>0.5</v>
      </c>
      <c r="AP20" s="71">
        <v>0.57999999999999996</v>
      </c>
      <c r="AQ20" s="72">
        <v>0.625</v>
      </c>
      <c r="AR20" s="147">
        <v>0.625</v>
      </c>
    </row>
    <row r="21" spans="3:44" x14ac:dyDescent="0.25">
      <c r="C21" s="297"/>
      <c r="D21" s="65" t="s">
        <v>128</v>
      </c>
      <c r="E21" s="75">
        <v>0.75</v>
      </c>
      <c r="F21" s="60">
        <v>0.83333333333333337</v>
      </c>
      <c r="G21" s="75">
        <v>0.66666666666666663</v>
      </c>
      <c r="H21" s="60">
        <v>0.87037037037037035</v>
      </c>
      <c r="I21" s="75">
        <v>0.29729729729729731</v>
      </c>
      <c r="J21" s="60">
        <v>0.43243243243243246</v>
      </c>
      <c r="K21" s="75">
        <v>0.68518518518518523</v>
      </c>
      <c r="L21" s="60">
        <v>0.88888888888888884</v>
      </c>
      <c r="M21" s="75">
        <v>0.30555555555555558</v>
      </c>
      <c r="N21" s="60">
        <v>0.3888888888888889</v>
      </c>
      <c r="O21" s="75">
        <v>0.73333333333333328</v>
      </c>
      <c r="P21" s="60">
        <v>1</v>
      </c>
      <c r="Q21" s="75">
        <v>0.59440559440559437</v>
      </c>
      <c r="R21" s="60">
        <v>0.78321678321678323</v>
      </c>
      <c r="S21" s="75">
        <v>0.53900709219858156</v>
      </c>
      <c r="T21" s="60">
        <v>0.75886524822695034</v>
      </c>
      <c r="U21" s="75">
        <v>0.83333333333333337</v>
      </c>
      <c r="V21" s="60">
        <v>1</v>
      </c>
      <c r="W21" s="75">
        <v>0.22222222222222221</v>
      </c>
      <c r="X21" s="60">
        <v>0.33333333333333331</v>
      </c>
      <c r="Y21" s="75">
        <v>0.56000000000000005</v>
      </c>
      <c r="Z21" s="60">
        <v>0.76</v>
      </c>
      <c r="AA21" s="75">
        <v>0.5757575757575758</v>
      </c>
      <c r="AB21" s="60">
        <v>0.68181818181818177</v>
      </c>
      <c r="AC21" s="75">
        <v>0.31468531468531469</v>
      </c>
      <c r="AD21" s="60">
        <v>0.53846153846153844</v>
      </c>
      <c r="AE21" s="75">
        <v>0.65</v>
      </c>
      <c r="AF21" s="60">
        <v>0.9</v>
      </c>
      <c r="AG21" s="75">
        <v>0.51851851851851849</v>
      </c>
      <c r="AH21" s="60">
        <v>0.83333333333333337</v>
      </c>
      <c r="AI21" s="75">
        <v>0.5</v>
      </c>
      <c r="AJ21" s="60">
        <v>0.55769230769230771</v>
      </c>
      <c r="AK21" s="75">
        <v>0.31395348837209303</v>
      </c>
      <c r="AL21" s="60">
        <v>0.68604651162790697</v>
      </c>
      <c r="AM21" s="75">
        <v>0.23255813953488372</v>
      </c>
      <c r="AN21" s="60">
        <v>0.53488372093023251</v>
      </c>
      <c r="AO21" s="75">
        <v>0.42857142857142855</v>
      </c>
      <c r="AP21" s="60">
        <v>0.61224489795918369</v>
      </c>
      <c r="AQ21" s="75">
        <v>0.51351351351351349</v>
      </c>
      <c r="AR21" s="148">
        <v>0.72972972972972971</v>
      </c>
    </row>
    <row r="22" spans="3:44" ht="15.75" thickBot="1" x14ac:dyDescent="0.3">
      <c r="C22" s="298"/>
      <c r="D22" s="124" t="s">
        <v>143</v>
      </c>
      <c r="E22" s="75">
        <v>0.79166666666666663</v>
      </c>
      <c r="F22" s="60">
        <v>0.95833333333333337</v>
      </c>
      <c r="G22" s="75">
        <v>0.87037037037037035</v>
      </c>
      <c r="H22" s="60">
        <v>0.96296296296296291</v>
      </c>
      <c r="I22" s="75">
        <v>0.64864864864864868</v>
      </c>
      <c r="J22" s="60">
        <v>0.72972972972972971</v>
      </c>
      <c r="K22" s="75">
        <v>0.83333333333333337</v>
      </c>
      <c r="L22" s="60">
        <v>0.98148148148148151</v>
      </c>
      <c r="M22" s="75">
        <v>0.63888888888888884</v>
      </c>
      <c r="N22" s="60">
        <v>0.72222222222222221</v>
      </c>
      <c r="O22" s="75">
        <v>1</v>
      </c>
      <c r="P22" s="60">
        <v>1</v>
      </c>
      <c r="Q22" s="75">
        <v>0.77464788732394363</v>
      </c>
      <c r="R22" s="60">
        <v>0.91549295774647887</v>
      </c>
      <c r="S22" s="75">
        <v>0.76056338028169013</v>
      </c>
      <c r="T22" s="60">
        <v>0.88028169014084512</v>
      </c>
      <c r="U22" s="75">
        <v>1</v>
      </c>
      <c r="V22" s="60">
        <v>1</v>
      </c>
      <c r="W22" s="75">
        <v>0.33333333333333331</v>
      </c>
      <c r="X22" s="60">
        <v>0.44444444444444442</v>
      </c>
      <c r="Y22" s="75">
        <v>0.84</v>
      </c>
      <c r="Z22" s="60">
        <v>0.96</v>
      </c>
      <c r="AA22" s="75">
        <v>0.78787878787878785</v>
      </c>
      <c r="AB22" s="60">
        <v>0.86363636363636365</v>
      </c>
      <c r="AC22" s="75">
        <v>0.59859154929577463</v>
      </c>
      <c r="AD22" s="60">
        <v>0.81690140845070425</v>
      </c>
      <c r="AE22" s="75">
        <v>1</v>
      </c>
      <c r="AF22" s="60">
        <v>1</v>
      </c>
      <c r="AG22" s="75">
        <v>0.88888888888888884</v>
      </c>
      <c r="AH22" s="60">
        <v>0.94444444444444442</v>
      </c>
      <c r="AI22" s="75">
        <v>0.71153846153846156</v>
      </c>
      <c r="AJ22" s="60">
        <v>0.84615384615384615</v>
      </c>
      <c r="AK22" s="75">
        <v>0.45348837209302323</v>
      </c>
      <c r="AL22" s="60">
        <v>0.76744186046511631</v>
      </c>
      <c r="AM22" s="75">
        <v>0.33720930232558138</v>
      </c>
      <c r="AN22" s="60">
        <v>0.66279069767441856</v>
      </c>
      <c r="AO22" s="75">
        <v>0.55102040816326525</v>
      </c>
      <c r="AP22" s="60">
        <v>0.67346938775510201</v>
      </c>
      <c r="AQ22" s="75">
        <v>0.83783783783783783</v>
      </c>
      <c r="AR22" s="148">
        <v>0.94594594594594594</v>
      </c>
    </row>
    <row r="23" spans="3:44" x14ac:dyDescent="0.25">
      <c r="C23" s="296" t="s">
        <v>55</v>
      </c>
      <c r="D23" s="64" t="s">
        <v>140</v>
      </c>
      <c r="E23" s="72">
        <f t="shared" ref="E23:N23" si="0">E17-E20</f>
        <v>-0.14814814814814814</v>
      </c>
      <c r="F23" s="5">
        <f t="shared" si="0"/>
        <v>-0.16666666666666663</v>
      </c>
      <c r="G23" s="72">
        <f t="shared" si="0"/>
        <v>-9.2592592592593004E-3</v>
      </c>
      <c r="H23" s="5">
        <f t="shared" si="0"/>
        <v>-8.333333333333337E-2</v>
      </c>
      <c r="I23" s="72">
        <f t="shared" si="0"/>
        <v>-0.2121212121212121</v>
      </c>
      <c r="J23" s="5">
        <f t="shared" si="0"/>
        <v>-6.0606060606060663E-2</v>
      </c>
      <c r="K23" s="72">
        <f t="shared" si="0"/>
        <v>-0.22222222222222221</v>
      </c>
      <c r="L23" s="5">
        <f t="shared" si="0"/>
        <v>0.18518518518518523</v>
      </c>
      <c r="M23" s="72">
        <f t="shared" si="0"/>
        <v>-0.29545454545454541</v>
      </c>
      <c r="N23" s="5">
        <f t="shared" si="0"/>
        <v>-0.13636363636363635</v>
      </c>
      <c r="O23" s="72" t="s">
        <v>2</v>
      </c>
      <c r="P23" s="71" t="s">
        <v>2</v>
      </c>
      <c r="Q23" s="72">
        <f t="shared" ref="Q23:V25" si="1">Q17-Q20</f>
        <v>-0.20156249999999998</v>
      </c>
      <c r="R23" s="5">
        <f t="shared" si="1"/>
        <v>-0.18593749999999998</v>
      </c>
      <c r="S23" s="72">
        <f t="shared" si="1"/>
        <v>-0.28125</v>
      </c>
      <c r="T23" s="5">
        <f t="shared" si="1"/>
        <v>-0.36562499999999998</v>
      </c>
      <c r="U23" s="72">
        <f t="shared" si="1"/>
        <v>-0.58823529411764708</v>
      </c>
      <c r="V23" s="5">
        <f t="shared" si="1"/>
        <v>0.23529411764705888</v>
      </c>
      <c r="W23" s="72" t="s">
        <v>2</v>
      </c>
      <c r="X23" s="71" t="s">
        <v>2</v>
      </c>
      <c r="Y23" s="72">
        <f t="shared" ref="Y23:AP23" si="2">Y17-Y20</f>
        <v>-0.2142857142857143</v>
      </c>
      <c r="Z23" s="5">
        <f t="shared" si="2"/>
        <v>-0.19642857142857145</v>
      </c>
      <c r="AA23" s="72">
        <f t="shared" si="2"/>
        <v>-0.38690476190476197</v>
      </c>
      <c r="AB23" s="5">
        <f t="shared" si="2"/>
        <v>-0.32738095238095238</v>
      </c>
      <c r="AC23" s="72">
        <f t="shared" si="2"/>
        <v>-0.20781250000000001</v>
      </c>
      <c r="AD23" s="5">
        <f t="shared" si="2"/>
        <v>-0.15000000000000002</v>
      </c>
      <c r="AE23" s="72">
        <f t="shared" si="2"/>
        <v>0.125</v>
      </c>
      <c r="AF23" s="5">
        <f t="shared" si="2"/>
        <v>0</v>
      </c>
      <c r="AG23" s="72">
        <f t="shared" si="2"/>
        <v>-0.43518518518518523</v>
      </c>
      <c r="AH23" s="5">
        <f t="shared" si="2"/>
        <v>-2.777777777777779E-2</v>
      </c>
      <c r="AI23" s="72">
        <f t="shared" si="2"/>
        <v>5.0000000000000044E-2</v>
      </c>
      <c r="AJ23" s="5">
        <f t="shared" si="2"/>
        <v>-9.9999999999999978E-2</v>
      </c>
      <c r="AK23" s="72">
        <f t="shared" si="2"/>
        <v>1.0135135135135143E-2</v>
      </c>
      <c r="AL23" s="5">
        <f t="shared" si="2"/>
        <v>-3.2094594594594628E-2</v>
      </c>
      <c r="AM23" s="72">
        <f t="shared" si="2"/>
        <v>-0.10135135135135137</v>
      </c>
      <c r="AN23" s="5">
        <f t="shared" si="2"/>
        <v>-2.1959459459459485E-2</v>
      </c>
      <c r="AO23" s="72">
        <f t="shared" si="2"/>
        <v>-0.5</v>
      </c>
      <c r="AP23" s="5">
        <f t="shared" si="2"/>
        <v>-0.57999999999999996</v>
      </c>
      <c r="AQ23" s="131" t="s">
        <v>2</v>
      </c>
      <c r="AR23" s="149" t="s">
        <v>2</v>
      </c>
    </row>
    <row r="24" spans="3:44" x14ac:dyDescent="0.25">
      <c r="C24" s="297"/>
      <c r="D24" s="65" t="s">
        <v>128</v>
      </c>
      <c r="E24" s="73">
        <f t="shared" ref="E24:N24" si="3">E18-E21</f>
        <v>-0.15000000000000002</v>
      </c>
      <c r="F24" s="62">
        <f t="shared" si="3"/>
        <v>-3.3333333333333326E-2</v>
      </c>
      <c r="G24" s="73">
        <f t="shared" si="3"/>
        <v>-0.26666666666666661</v>
      </c>
      <c r="H24" s="62">
        <f t="shared" si="3"/>
        <v>-7.0370370370370305E-2</v>
      </c>
      <c r="I24" s="73">
        <f t="shared" si="3"/>
        <v>-0.29729729729729731</v>
      </c>
      <c r="J24" s="62">
        <f t="shared" si="3"/>
        <v>-0.43243243243243246</v>
      </c>
      <c r="K24" s="73">
        <f t="shared" si="3"/>
        <v>-0.28518518518518521</v>
      </c>
      <c r="L24" s="62">
        <f t="shared" si="3"/>
        <v>-8.8888888888888795E-2</v>
      </c>
      <c r="M24" s="73">
        <f t="shared" si="3"/>
        <v>-0.16269841269841273</v>
      </c>
      <c r="N24" s="62">
        <f t="shared" si="3"/>
        <v>-0.1031746031746032</v>
      </c>
      <c r="O24" s="73">
        <f>O18-O21</f>
        <v>-0.23333333333333328</v>
      </c>
      <c r="P24" s="62">
        <f>P18-P21</f>
        <v>-0.5</v>
      </c>
      <c r="Q24" s="73">
        <f t="shared" si="1"/>
        <v>-0.11053462666365887</v>
      </c>
      <c r="R24" s="62">
        <f t="shared" si="1"/>
        <v>-9.0232348296864773E-3</v>
      </c>
      <c r="S24" s="73">
        <f t="shared" si="1"/>
        <v>-0.32472137791286726</v>
      </c>
      <c r="T24" s="62">
        <f t="shared" si="1"/>
        <v>-0.33029381965552179</v>
      </c>
      <c r="U24" s="73">
        <f t="shared" si="1"/>
        <v>-0.83333333333333337</v>
      </c>
      <c r="V24" s="62">
        <f t="shared" si="1"/>
        <v>-1</v>
      </c>
      <c r="W24" s="73">
        <f>W18-W21</f>
        <v>-0.22222222222222221</v>
      </c>
      <c r="X24" s="62">
        <f>X18-X21</f>
        <v>-0.16666666666666666</v>
      </c>
      <c r="Y24" s="73">
        <f t="shared" ref="Y24:AP24" si="4">Y18-Y21</f>
        <v>-0.31000000000000005</v>
      </c>
      <c r="Z24" s="62">
        <f t="shared" si="4"/>
        <v>-0.51</v>
      </c>
      <c r="AA24" s="73">
        <f t="shared" si="4"/>
        <v>-0.21861471861471865</v>
      </c>
      <c r="AB24" s="62">
        <f t="shared" si="4"/>
        <v>-0.25324675324675322</v>
      </c>
      <c r="AC24" s="73">
        <f t="shared" si="4"/>
        <v>-0.18565305662079856</v>
      </c>
      <c r="AD24" s="62">
        <f t="shared" si="4"/>
        <v>-0.28039702233250619</v>
      </c>
      <c r="AE24" s="73">
        <f t="shared" si="4"/>
        <v>-0.15000000000000002</v>
      </c>
      <c r="AF24" s="62">
        <f t="shared" si="4"/>
        <v>-0.4</v>
      </c>
      <c r="AG24" s="73">
        <f t="shared" si="4"/>
        <v>-0.11851851851851847</v>
      </c>
      <c r="AH24" s="62">
        <f t="shared" si="4"/>
        <v>-3.3333333333333326E-2</v>
      </c>
      <c r="AI24" s="73">
        <f t="shared" si="4"/>
        <v>-0.3</v>
      </c>
      <c r="AJ24" s="62">
        <f t="shared" si="4"/>
        <v>-0.15769230769230769</v>
      </c>
      <c r="AK24" s="73">
        <f t="shared" si="4"/>
        <v>-0.10562015503875968</v>
      </c>
      <c r="AL24" s="62">
        <f t="shared" si="4"/>
        <v>-0.26937984496124029</v>
      </c>
      <c r="AM24" s="73">
        <f t="shared" si="4"/>
        <v>-0.10755813953488372</v>
      </c>
      <c r="AN24" s="62">
        <f t="shared" si="4"/>
        <v>-0.24321705426356582</v>
      </c>
      <c r="AO24" s="73">
        <f t="shared" si="4"/>
        <v>-0.24675324675324672</v>
      </c>
      <c r="AP24" s="62">
        <f t="shared" si="4"/>
        <v>-0.33951762523191098</v>
      </c>
      <c r="AQ24" s="73">
        <f>AQ18-AQ21</f>
        <v>-0.41351351351351351</v>
      </c>
      <c r="AR24" s="201">
        <f>AR18-AR21</f>
        <v>-0.22972972972972971</v>
      </c>
    </row>
    <row r="25" spans="3:44" ht="15.75" thickBot="1" x14ac:dyDescent="0.3">
      <c r="C25" s="297"/>
      <c r="D25" s="124" t="s">
        <v>143</v>
      </c>
      <c r="E25" s="129">
        <f t="shared" ref="E25:N25" si="5">E19-E22</f>
        <v>-0.19166666666666665</v>
      </c>
      <c r="F25" s="67">
        <f t="shared" si="5"/>
        <v>-0.15833333333333333</v>
      </c>
      <c r="G25" s="129">
        <f t="shared" si="5"/>
        <v>-0.47037037037037033</v>
      </c>
      <c r="H25" s="67">
        <f t="shared" si="5"/>
        <v>-0.16296296296296287</v>
      </c>
      <c r="I25" s="129">
        <f t="shared" si="5"/>
        <v>-0.39864864864864868</v>
      </c>
      <c r="J25" s="67">
        <f t="shared" si="5"/>
        <v>-0.47972972972972971</v>
      </c>
      <c r="K25" s="129">
        <f t="shared" si="5"/>
        <v>-0.43333333333333335</v>
      </c>
      <c r="L25" s="67">
        <f t="shared" si="5"/>
        <v>-0.18148148148148147</v>
      </c>
      <c r="M25" s="129">
        <f t="shared" si="5"/>
        <v>-0.21031746031746029</v>
      </c>
      <c r="N25" s="67">
        <f t="shared" si="5"/>
        <v>-0.29365079365079366</v>
      </c>
      <c r="O25" s="129">
        <f>O19-O22</f>
        <v>-0.5</v>
      </c>
      <c r="P25" s="67">
        <f>P19-P22</f>
        <v>-0.5</v>
      </c>
      <c r="Q25" s="129">
        <f t="shared" si="1"/>
        <v>-0.22292374939290915</v>
      </c>
      <c r="R25" s="67">
        <f t="shared" si="1"/>
        <v>-0.12238950947061678</v>
      </c>
      <c r="S25" s="129">
        <f t="shared" si="1"/>
        <v>-0.20883924235065565</v>
      </c>
      <c r="T25" s="67">
        <f t="shared" si="1"/>
        <v>-8.7178241864983019E-2</v>
      </c>
      <c r="U25" s="129">
        <f t="shared" si="1"/>
        <v>-1</v>
      </c>
      <c r="V25" s="67">
        <f t="shared" si="1"/>
        <v>0</v>
      </c>
      <c r="W25" s="129">
        <f>W19-W22</f>
        <v>-0.33333333333333331</v>
      </c>
      <c r="X25" s="67">
        <f>X19-X22</f>
        <v>-0.1111111111111111</v>
      </c>
      <c r="Y25" s="129">
        <f t="shared" ref="Y25:AP25" si="6">Y19-Y22</f>
        <v>-0.21499999999999997</v>
      </c>
      <c r="Z25" s="67">
        <f t="shared" si="6"/>
        <v>-0.20999999999999996</v>
      </c>
      <c r="AA25" s="129">
        <f t="shared" si="6"/>
        <v>-0.28787878787878785</v>
      </c>
      <c r="AB25" s="67">
        <f t="shared" si="6"/>
        <v>-0.29220779220779225</v>
      </c>
      <c r="AC25" s="129">
        <f t="shared" si="6"/>
        <v>-0.32272948033025739</v>
      </c>
      <c r="AD25" s="67">
        <f t="shared" si="6"/>
        <v>-0.29966002914035939</v>
      </c>
      <c r="AE25" s="129">
        <f t="shared" si="6"/>
        <v>-0.5</v>
      </c>
      <c r="AF25" s="67">
        <f t="shared" si="6"/>
        <v>0</v>
      </c>
      <c r="AG25" s="129">
        <f t="shared" si="6"/>
        <v>-0.28888888888888886</v>
      </c>
      <c r="AH25" s="67">
        <f t="shared" si="6"/>
        <v>-0.14444444444444438</v>
      </c>
      <c r="AI25" s="129">
        <f t="shared" si="6"/>
        <v>-0.21153846153846156</v>
      </c>
      <c r="AJ25" s="67">
        <f t="shared" si="6"/>
        <v>-0.14615384615384619</v>
      </c>
      <c r="AK25" s="129">
        <f t="shared" si="6"/>
        <v>-0.20348837209302323</v>
      </c>
      <c r="AL25" s="67">
        <f t="shared" si="6"/>
        <v>-0.309108527131783</v>
      </c>
      <c r="AM25" s="129">
        <f t="shared" si="6"/>
        <v>-0.12887596899224804</v>
      </c>
      <c r="AN25" s="67">
        <f t="shared" si="6"/>
        <v>-0.28779069767441856</v>
      </c>
      <c r="AO25" s="129">
        <f t="shared" si="6"/>
        <v>-0.18738404452690161</v>
      </c>
      <c r="AP25" s="67">
        <f t="shared" si="6"/>
        <v>-3.7105751391465658E-2</v>
      </c>
      <c r="AQ25" s="202">
        <f>AQ19-AQ22</f>
        <v>-0.23783783783783785</v>
      </c>
      <c r="AR25" s="203">
        <f>AR19-AR22</f>
        <v>-0.1459459459459459</v>
      </c>
    </row>
    <row r="26" spans="3:44" x14ac:dyDescent="0.25">
      <c r="C26" s="296" t="s">
        <v>61</v>
      </c>
      <c r="D26" s="64" t="s">
        <v>140</v>
      </c>
      <c r="E26" s="130">
        <v>0</v>
      </c>
      <c r="F26" s="155">
        <v>0</v>
      </c>
      <c r="G26" s="130" t="s">
        <v>2</v>
      </c>
      <c r="H26" s="155" t="s">
        <v>2</v>
      </c>
      <c r="I26" s="130" t="s">
        <v>2</v>
      </c>
      <c r="J26" s="155" t="s">
        <v>2</v>
      </c>
      <c r="K26" s="130" t="s">
        <v>2</v>
      </c>
      <c r="L26" s="155" t="s">
        <v>2</v>
      </c>
      <c r="M26" s="130">
        <v>0</v>
      </c>
      <c r="N26" s="155">
        <v>0</v>
      </c>
      <c r="O26" s="130" t="s">
        <v>2</v>
      </c>
      <c r="P26" s="155" t="s">
        <v>2</v>
      </c>
      <c r="Q26" s="130">
        <v>0</v>
      </c>
      <c r="R26" s="155">
        <v>1</v>
      </c>
      <c r="S26" s="130">
        <v>0</v>
      </c>
      <c r="T26" s="155">
        <v>0</v>
      </c>
      <c r="U26" s="130">
        <v>0</v>
      </c>
      <c r="V26" s="155">
        <v>1</v>
      </c>
      <c r="W26" s="72" t="s">
        <v>2</v>
      </c>
      <c r="X26" s="71" t="s">
        <v>2</v>
      </c>
      <c r="Y26" s="130" t="s">
        <v>2</v>
      </c>
      <c r="Z26" s="155" t="s">
        <v>2</v>
      </c>
      <c r="AA26" s="130" t="s">
        <v>2</v>
      </c>
      <c r="AB26" s="155" t="s">
        <v>2</v>
      </c>
      <c r="AC26" s="130">
        <v>0</v>
      </c>
      <c r="AD26" s="155">
        <v>0</v>
      </c>
      <c r="AE26" s="130" t="s">
        <v>2</v>
      </c>
      <c r="AF26" s="155" t="s">
        <v>2</v>
      </c>
      <c r="AG26" s="130" t="s">
        <v>2</v>
      </c>
      <c r="AH26" s="155" t="s">
        <v>2</v>
      </c>
      <c r="AI26" s="130" t="s">
        <v>2</v>
      </c>
      <c r="AJ26" s="155" t="s">
        <v>2</v>
      </c>
      <c r="AK26" s="130">
        <v>0</v>
      </c>
      <c r="AL26" s="155">
        <v>0</v>
      </c>
      <c r="AM26" s="130">
        <v>0</v>
      </c>
      <c r="AN26" s="155">
        <v>0</v>
      </c>
      <c r="AO26" s="130" t="s">
        <v>2</v>
      </c>
      <c r="AP26" s="155" t="s">
        <v>2</v>
      </c>
      <c r="AQ26" s="130" t="s">
        <v>2</v>
      </c>
      <c r="AR26" s="156" t="s">
        <v>2</v>
      </c>
    </row>
    <row r="27" spans="3:44" x14ac:dyDescent="0.25">
      <c r="C27" s="297"/>
      <c r="D27" s="65" t="s">
        <v>128</v>
      </c>
      <c r="E27" s="75" t="s">
        <v>2</v>
      </c>
      <c r="F27" s="60" t="s">
        <v>2</v>
      </c>
      <c r="G27" s="75" t="s">
        <v>2</v>
      </c>
      <c r="H27" s="60" t="s">
        <v>2</v>
      </c>
      <c r="I27" s="75" t="s">
        <v>2</v>
      </c>
      <c r="J27" s="60" t="s">
        <v>2</v>
      </c>
      <c r="K27" s="75" t="s">
        <v>2</v>
      </c>
      <c r="L27" s="60" t="s">
        <v>2</v>
      </c>
      <c r="M27" s="75" t="s">
        <v>2</v>
      </c>
      <c r="N27" s="60" t="s">
        <v>2</v>
      </c>
      <c r="O27" s="75" t="s">
        <v>2</v>
      </c>
      <c r="P27" s="60" t="s">
        <v>2</v>
      </c>
      <c r="Q27" s="75" t="s">
        <v>2</v>
      </c>
      <c r="R27" s="60" t="s">
        <v>2</v>
      </c>
      <c r="S27" s="75" t="s">
        <v>2</v>
      </c>
      <c r="T27" s="60" t="s">
        <v>2</v>
      </c>
      <c r="U27" s="75" t="s">
        <v>2</v>
      </c>
      <c r="V27" s="60" t="s">
        <v>2</v>
      </c>
      <c r="W27" s="75" t="s">
        <v>2</v>
      </c>
      <c r="X27" s="60" t="s">
        <v>2</v>
      </c>
      <c r="Y27" s="75" t="s">
        <v>2</v>
      </c>
      <c r="Z27" s="60" t="s">
        <v>2</v>
      </c>
      <c r="AA27" s="75" t="s">
        <v>2</v>
      </c>
      <c r="AB27" s="60" t="s">
        <v>2</v>
      </c>
      <c r="AC27" s="75" t="s">
        <v>2</v>
      </c>
      <c r="AD27" s="60" t="s">
        <v>2</v>
      </c>
      <c r="AE27" s="75" t="s">
        <v>2</v>
      </c>
      <c r="AF27" s="60" t="s">
        <v>2</v>
      </c>
      <c r="AG27" s="75" t="s">
        <v>2</v>
      </c>
      <c r="AH27" s="60" t="s">
        <v>2</v>
      </c>
      <c r="AI27" s="75" t="s">
        <v>2</v>
      </c>
      <c r="AJ27" s="60" t="s">
        <v>2</v>
      </c>
      <c r="AK27" s="75" t="s">
        <v>2</v>
      </c>
      <c r="AL27" s="60" t="s">
        <v>2</v>
      </c>
      <c r="AM27" s="75" t="s">
        <v>2</v>
      </c>
      <c r="AN27" s="60" t="s">
        <v>2</v>
      </c>
      <c r="AO27" s="75" t="s">
        <v>2</v>
      </c>
      <c r="AP27" s="60" t="s">
        <v>2</v>
      </c>
      <c r="AQ27" s="75" t="s">
        <v>2</v>
      </c>
      <c r="AR27" s="148" t="s">
        <v>2</v>
      </c>
    </row>
    <row r="28" spans="3:44" ht="15.75" thickBot="1" x14ac:dyDescent="0.3">
      <c r="C28" s="298"/>
      <c r="D28" s="124" t="s">
        <v>143</v>
      </c>
      <c r="E28" s="75" t="s">
        <v>2</v>
      </c>
      <c r="F28" s="60" t="s">
        <v>2</v>
      </c>
      <c r="G28" s="75" t="s">
        <v>2</v>
      </c>
      <c r="H28" s="60" t="s">
        <v>2</v>
      </c>
      <c r="I28" s="75" t="s">
        <v>2</v>
      </c>
      <c r="J28" s="60" t="s">
        <v>2</v>
      </c>
      <c r="K28" s="75" t="s">
        <v>2</v>
      </c>
      <c r="L28" s="60" t="s">
        <v>2</v>
      </c>
      <c r="M28" s="75" t="s">
        <v>2</v>
      </c>
      <c r="N28" s="60" t="s">
        <v>2</v>
      </c>
      <c r="O28" s="75" t="s">
        <v>2</v>
      </c>
      <c r="P28" s="60" t="s">
        <v>2</v>
      </c>
      <c r="Q28" s="75" t="s">
        <v>2</v>
      </c>
      <c r="R28" s="60" t="s">
        <v>2</v>
      </c>
      <c r="S28" s="75" t="s">
        <v>2</v>
      </c>
      <c r="T28" s="60" t="s">
        <v>2</v>
      </c>
      <c r="U28" s="75" t="s">
        <v>2</v>
      </c>
      <c r="V28" s="60" t="s">
        <v>2</v>
      </c>
      <c r="W28" s="75" t="s">
        <v>2</v>
      </c>
      <c r="X28" s="60" t="s">
        <v>2</v>
      </c>
      <c r="Y28" s="75" t="s">
        <v>2</v>
      </c>
      <c r="Z28" s="60" t="s">
        <v>2</v>
      </c>
      <c r="AA28" s="75" t="s">
        <v>2</v>
      </c>
      <c r="AB28" s="60" t="s">
        <v>2</v>
      </c>
      <c r="AC28" s="75" t="s">
        <v>2</v>
      </c>
      <c r="AD28" s="60" t="s">
        <v>2</v>
      </c>
      <c r="AE28" s="75" t="s">
        <v>2</v>
      </c>
      <c r="AF28" s="60" t="s">
        <v>2</v>
      </c>
      <c r="AG28" s="75" t="s">
        <v>2</v>
      </c>
      <c r="AH28" s="60" t="s">
        <v>2</v>
      </c>
      <c r="AI28" s="75" t="s">
        <v>2</v>
      </c>
      <c r="AJ28" s="60" t="s">
        <v>2</v>
      </c>
      <c r="AK28" s="75" t="s">
        <v>2</v>
      </c>
      <c r="AL28" s="60" t="s">
        <v>2</v>
      </c>
      <c r="AM28" s="75" t="s">
        <v>2</v>
      </c>
      <c r="AN28" s="60" t="s">
        <v>2</v>
      </c>
      <c r="AO28" s="75" t="s">
        <v>2</v>
      </c>
      <c r="AP28" s="60" t="s">
        <v>2</v>
      </c>
      <c r="AQ28" s="75" t="s">
        <v>2</v>
      </c>
      <c r="AR28" s="148" t="s">
        <v>2</v>
      </c>
    </row>
    <row r="29" spans="3:44" x14ac:dyDescent="0.25">
      <c r="C29" s="296" t="s">
        <v>56</v>
      </c>
      <c r="D29" s="64" t="s">
        <v>140</v>
      </c>
      <c r="E29" s="72">
        <v>1</v>
      </c>
      <c r="F29" s="71">
        <v>1</v>
      </c>
      <c r="G29" s="72">
        <v>0.92</v>
      </c>
      <c r="H29" s="71">
        <v>0.96</v>
      </c>
      <c r="I29" s="72">
        <v>0.66666666666666663</v>
      </c>
      <c r="J29" s="71">
        <v>0.77777777777777779</v>
      </c>
      <c r="K29" s="72">
        <v>0.92</v>
      </c>
      <c r="L29" s="71">
        <v>0.92</v>
      </c>
      <c r="M29" s="72">
        <v>0.5714285714285714</v>
      </c>
      <c r="N29" s="71">
        <v>0.7142857142857143</v>
      </c>
      <c r="O29" s="72">
        <v>1</v>
      </c>
      <c r="P29" s="71">
        <v>1</v>
      </c>
      <c r="Q29" s="72">
        <v>0.7592592592592593</v>
      </c>
      <c r="R29" s="71">
        <v>0.92592592592592593</v>
      </c>
      <c r="S29" s="72">
        <v>0.72222222222222221</v>
      </c>
      <c r="T29" s="71">
        <v>0.90740740740740744</v>
      </c>
      <c r="U29" s="72">
        <v>0.75</v>
      </c>
      <c r="V29" s="71">
        <v>1</v>
      </c>
      <c r="W29" s="72" t="s">
        <v>2</v>
      </c>
      <c r="X29" s="71" t="s">
        <v>2</v>
      </c>
      <c r="Y29" s="72">
        <v>0.63636363636363635</v>
      </c>
      <c r="Z29" s="71">
        <v>0.77272727272727271</v>
      </c>
      <c r="AA29" s="72">
        <v>0.8</v>
      </c>
      <c r="AB29" s="71">
        <v>0.88</v>
      </c>
      <c r="AC29" s="72">
        <v>0.7407407407407407</v>
      </c>
      <c r="AD29" s="71">
        <v>0.92592592592592593</v>
      </c>
      <c r="AE29" s="72">
        <v>1</v>
      </c>
      <c r="AF29" s="71">
        <v>1</v>
      </c>
      <c r="AG29" s="72">
        <v>0.88</v>
      </c>
      <c r="AH29" s="71">
        <v>0.88</v>
      </c>
      <c r="AI29" s="72">
        <v>0.78947368421052633</v>
      </c>
      <c r="AJ29" s="71">
        <v>1</v>
      </c>
      <c r="AK29" s="72">
        <v>0.55172413793103448</v>
      </c>
      <c r="AL29" s="71">
        <v>0.82758620689655171</v>
      </c>
      <c r="AM29" s="72">
        <v>0.55172413793103448</v>
      </c>
      <c r="AN29" s="71">
        <v>0.65517241379310343</v>
      </c>
      <c r="AO29" s="72">
        <v>0.64</v>
      </c>
      <c r="AP29" s="71">
        <v>0.68</v>
      </c>
      <c r="AQ29" s="72">
        <v>0.68421052631578949</v>
      </c>
      <c r="AR29" s="147">
        <v>0.68421052631578949</v>
      </c>
    </row>
    <row r="30" spans="3:44" x14ac:dyDescent="0.25">
      <c r="C30" s="297"/>
      <c r="D30" s="65" t="s">
        <v>128</v>
      </c>
      <c r="E30" s="75" t="s">
        <v>85</v>
      </c>
      <c r="F30" s="60" t="s">
        <v>85</v>
      </c>
      <c r="G30" s="75" t="s">
        <v>85</v>
      </c>
      <c r="H30" s="60" t="s">
        <v>85</v>
      </c>
      <c r="I30" s="75" t="s">
        <v>85</v>
      </c>
      <c r="J30" s="60" t="s">
        <v>85</v>
      </c>
      <c r="K30" s="75" t="s">
        <v>85</v>
      </c>
      <c r="L30" s="60" t="s">
        <v>85</v>
      </c>
      <c r="M30" s="75" t="s">
        <v>85</v>
      </c>
      <c r="N30" s="60" t="s">
        <v>85</v>
      </c>
      <c r="O30" s="75" t="s">
        <v>85</v>
      </c>
      <c r="P30" s="60" t="s">
        <v>85</v>
      </c>
      <c r="Q30" s="75" t="s">
        <v>85</v>
      </c>
      <c r="R30" s="60" t="s">
        <v>85</v>
      </c>
      <c r="S30" s="75" t="s">
        <v>85</v>
      </c>
      <c r="T30" s="60" t="s">
        <v>85</v>
      </c>
      <c r="U30" s="75" t="s">
        <v>85</v>
      </c>
      <c r="V30" s="60" t="s">
        <v>85</v>
      </c>
      <c r="W30" s="75" t="s">
        <v>85</v>
      </c>
      <c r="X30" s="60" t="s">
        <v>85</v>
      </c>
      <c r="Y30" s="75" t="s">
        <v>85</v>
      </c>
      <c r="Z30" s="60" t="s">
        <v>85</v>
      </c>
      <c r="AA30" s="75" t="s">
        <v>85</v>
      </c>
      <c r="AB30" s="60" t="s">
        <v>85</v>
      </c>
      <c r="AC30" s="75" t="s">
        <v>85</v>
      </c>
      <c r="AD30" s="60" t="s">
        <v>85</v>
      </c>
      <c r="AE30" s="75" t="s">
        <v>85</v>
      </c>
      <c r="AF30" s="60" t="s">
        <v>85</v>
      </c>
      <c r="AG30" s="75" t="s">
        <v>85</v>
      </c>
      <c r="AH30" s="60" t="s">
        <v>85</v>
      </c>
      <c r="AI30" s="75" t="s">
        <v>85</v>
      </c>
      <c r="AJ30" s="60" t="s">
        <v>85</v>
      </c>
      <c r="AK30" s="75" t="s">
        <v>85</v>
      </c>
      <c r="AL30" s="60" t="s">
        <v>85</v>
      </c>
      <c r="AM30" s="75" t="s">
        <v>85</v>
      </c>
      <c r="AN30" s="60" t="s">
        <v>85</v>
      </c>
      <c r="AO30" s="75" t="s">
        <v>85</v>
      </c>
      <c r="AP30" s="60" t="s">
        <v>85</v>
      </c>
      <c r="AQ30" s="75" t="s">
        <v>85</v>
      </c>
      <c r="AR30" s="148" t="s">
        <v>85</v>
      </c>
    </row>
    <row r="31" spans="3:44" ht="15.75" thickBot="1" x14ac:dyDescent="0.3">
      <c r="C31" s="298"/>
      <c r="D31" s="124" t="s">
        <v>143</v>
      </c>
      <c r="E31" s="75" t="s">
        <v>85</v>
      </c>
      <c r="F31" s="60" t="s">
        <v>85</v>
      </c>
      <c r="G31" s="75" t="s">
        <v>85</v>
      </c>
      <c r="H31" s="60" t="s">
        <v>85</v>
      </c>
      <c r="I31" s="75" t="s">
        <v>85</v>
      </c>
      <c r="J31" s="60" t="s">
        <v>85</v>
      </c>
      <c r="K31" s="75" t="s">
        <v>85</v>
      </c>
      <c r="L31" s="60" t="s">
        <v>85</v>
      </c>
      <c r="M31" s="75" t="s">
        <v>85</v>
      </c>
      <c r="N31" s="60" t="s">
        <v>85</v>
      </c>
      <c r="O31" s="75" t="s">
        <v>85</v>
      </c>
      <c r="P31" s="60" t="s">
        <v>85</v>
      </c>
      <c r="Q31" s="75" t="s">
        <v>85</v>
      </c>
      <c r="R31" s="60" t="s">
        <v>85</v>
      </c>
      <c r="S31" s="75" t="s">
        <v>85</v>
      </c>
      <c r="T31" s="60" t="s">
        <v>85</v>
      </c>
      <c r="U31" s="75" t="s">
        <v>85</v>
      </c>
      <c r="V31" s="60" t="s">
        <v>85</v>
      </c>
      <c r="W31" s="75" t="s">
        <v>85</v>
      </c>
      <c r="X31" s="60" t="s">
        <v>85</v>
      </c>
      <c r="Y31" s="75" t="s">
        <v>85</v>
      </c>
      <c r="Z31" s="60" t="s">
        <v>85</v>
      </c>
      <c r="AA31" s="75" t="s">
        <v>85</v>
      </c>
      <c r="AB31" s="60" t="s">
        <v>85</v>
      </c>
      <c r="AC31" s="75" t="s">
        <v>85</v>
      </c>
      <c r="AD31" s="60" t="s">
        <v>85</v>
      </c>
      <c r="AE31" s="75" t="s">
        <v>85</v>
      </c>
      <c r="AF31" s="60" t="s">
        <v>85</v>
      </c>
      <c r="AG31" s="75" t="s">
        <v>85</v>
      </c>
      <c r="AH31" s="60" t="s">
        <v>85</v>
      </c>
      <c r="AI31" s="75" t="s">
        <v>85</v>
      </c>
      <c r="AJ31" s="60" t="s">
        <v>85</v>
      </c>
      <c r="AK31" s="75" t="s">
        <v>85</v>
      </c>
      <c r="AL31" s="60" t="s">
        <v>85</v>
      </c>
      <c r="AM31" s="75" t="s">
        <v>85</v>
      </c>
      <c r="AN31" s="60" t="s">
        <v>85</v>
      </c>
      <c r="AO31" s="75" t="s">
        <v>85</v>
      </c>
      <c r="AP31" s="60" t="s">
        <v>85</v>
      </c>
      <c r="AQ31" s="75" t="s">
        <v>85</v>
      </c>
      <c r="AR31" s="148" t="s">
        <v>85</v>
      </c>
    </row>
    <row r="32" spans="3:44" x14ac:dyDescent="0.25">
      <c r="C32" s="296" t="s">
        <v>57</v>
      </c>
      <c r="D32" s="64" t="s">
        <v>140</v>
      </c>
      <c r="E32" s="72">
        <v>0.76470588235294112</v>
      </c>
      <c r="F32" s="71">
        <v>1</v>
      </c>
      <c r="G32" s="72">
        <v>0.65384615384615385</v>
      </c>
      <c r="H32" s="71">
        <v>0.76923076923076927</v>
      </c>
      <c r="I32" s="72">
        <v>0.42857142857142855</v>
      </c>
      <c r="J32" s="71">
        <v>0.7142857142857143</v>
      </c>
      <c r="K32" s="72">
        <v>0.53846153846153844</v>
      </c>
      <c r="L32" s="71">
        <v>0.76923076923076927</v>
      </c>
      <c r="M32" s="72">
        <v>0.46153846153846156</v>
      </c>
      <c r="N32" s="71">
        <v>0.53846153846153844</v>
      </c>
      <c r="O32" s="72">
        <v>0.875</v>
      </c>
      <c r="P32" s="71">
        <v>1</v>
      </c>
      <c r="Q32" s="72">
        <v>0.51282051282051277</v>
      </c>
      <c r="R32" s="71">
        <v>0.78205128205128205</v>
      </c>
      <c r="S32" s="72">
        <v>0.39743589743589741</v>
      </c>
      <c r="T32" s="71">
        <v>0.65384615384615385</v>
      </c>
      <c r="U32" s="72">
        <v>0.54545454545454541</v>
      </c>
      <c r="V32" s="71">
        <v>0.81818181818181823</v>
      </c>
      <c r="W32" s="72" t="s">
        <v>2</v>
      </c>
      <c r="X32" s="71" t="s">
        <v>2</v>
      </c>
      <c r="Y32" s="72">
        <v>0.4</v>
      </c>
      <c r="Z32" s="71">
        <v>0.54285714285714282</v>
      </c>
      <c r="AA32" s="72">
        <v>0.35483870967741937</v>
      </c>
      <c r="AB32" s="71">
        <v>0.4838709677419355</v>
      </c>
      <c r="AC32" s="72">
        <v>0.33333333333333331</v>
      </c>
      <c r="AD32" s="71">
        <v>0.66666666666666663</v>
      </c>
      <c r="AE32" s="72">
        <v>0.875</v>
      </c>
      <c r="AF32" s="71">
        <v>1</v>
      </c>
      <c r="AG32" s="72">
        <v>0.46153846153846156</v>
      </c>
      <c r="AH32" s="71">
        <v>0.65384615384615385</v>
      </c>
      <c r="AI32" s="72">
        <v>0.63636363636363635</v>
      </c>
      <c r="AJ32" s="71">
        <v>0.68181818181818177</v>
      </c>
      <c r="AK32" s="72">
        <v>0.30769230769230771</v>
      </c>
      <c r="AL32" s="71">
        <v>0.53846153846153844</v>
      </c>
      <c r="AM32" s="72">
        <v>0.26923076923076922</v>
      </c>
      <c r="AN32" s="71">
        <v>0.40384615384615385</v>
      </c>
      <c r="AO32" s="72">
        <v>0.31034482758620691</v>
      </c>
      <c r="AP32" s="71">
        <v>0.41379310344827586</v>
      </c>
      <c r="AQ32" s="131">
        <v>0.6</v>
      </c>
      <c r="AR32" s="149">
        <v>0.6</v>
      </c>
    </row>
    <row r="33" spans="3:44" x14ac:dyDescent="0.25">
      <c r="C33" s="297"/>
      <c r="D33" s="65" t="s">
        <v>128</v>
      </c>
      <c r="E33" s="75" t="s">
        <v>85</v>
      </c>
      <c r="F33" s="60" t="s">
        <v>85</v>
      </c>
      <c r="G33" s="75" t="s">
        <v>85</v>
      </c>
      <c r="H33" s="60" t="s">
        <v>85</v>
      </c>
      <c r="I33" s="75" t="s">
        <v>85</v>
      </c>
      <c r="J33" s="60" t="s">
        <v>85</v>
      </c>
      <c r="K33" s="75" t="s">
        <v>85</v>
      </c>
      <c r="L33" s="60" t="s">
        <v>85</v>
      </c>
      <c r="M33" s="75" t="s">
        <v>85</v>
      </c>
      <c r="N33" s="60" t="s">
        <v>85</v>
      </c>
      <c r="O33" s="75" t="s">
        <v>85</v>
      </c>
      <c r="P33" s="60" t="s">
        <v>85</v>
      </c>
      <c r="Q33" s="75" t="s">
        <v>85</v>
      </c>
      <c r="R33" s="60" t="s">
        <v>85</v>
      </c>
      <c r="S33" s="75" t="s">
        <v>85</v>
      </c>
      <c r="T33" s="60" t="s">
        <v>85</v>
      </c>
      <c r="U33" s="75" t="s">
        <v>85</v>
      </c>
      <c r="V33" s="60" t="s">
        <v>85</v>
      </c>
      <c r="W33" s="75" t="s">
        <v>85</v>
      </c>
      <c r="X33" s="60" t="s">
        <v>85</v>
      </c>
      <c r="Y33" s="75" t="s">
        <v>85</v>
      </c>
      <c r="Z33" s="60" t="s">
        <v>85</v>
      </c>
      <c r="AA33" s="75" t="s">
        <v>85</v>
      </c>
      <c r="AB33" s="60" t="s">
        <v>85</v>
      </c>
      <c r="AC33" s="75" t="s">
        <v>85</v>
      </c>
      <c r="AD33" s="60" t="s">
        <v>85</v>
      </c>
      <c r="AE33" s="75" t="s">
        <v>85</v>
      </c>
      <c r="AF33" s="60" t="s">
        <v>85</v>
      </c>
      <c r="AG33" s="75" t="s">
        <v>85</v>
      </c>
      <c r="AH33" s="60" t="s">
        <v>85</v>
      </c>
      <c r="AI33" s="75" t="s">
        <v>85</v>
      </c>
      <c r="AJ33" s="60" t="s">
        <v>85</v>
      </c>
      <c r="AK33" s="75" t="s">
        <v>85</v>
      </c>
      <c r="AL33" s="60" t="s">
        <v>85</v>
      </c>
      <c r="AM33" s="75" t="s">
        <v>85</v>
      </c>
      <c r="AN33" s="60" t="s">
        <v>85</v>
      </c>
      <c r="AO33" s="75" t="s">
        <v>85</v>
      </c>
      <c r="AP33" s="60" t="s">
        <v>85</v>
      </c>
      <c r="AQ33" s="75" t="s">
        <v>85</v>
      </c>
      <c r="AR33" s="148" t="s">
        <v>85</v>
      </c>
    </row>
    <row r="34" spans="3:44" ht="15.75" thickBot="1" x14ac:dyDescent="0.3">
      <c r="C34" s="298"/>
      <c r="D34" s="124" t="s">
        <v>143</v>
      </c>
      <c r="E34" s="75" t="s">
        <v>85</v>
      </c>
      <c r="F34" s="60" t="s">
        <v>85</v>
      </c>
      <c r="G34" s="75" t="s">
        <v>85</v>
      </c>
      <c r="H34" s="60" t="s">
        <v>85</v>
      </c>
      <c r="I34" s="75" t="s">
        <v>85</v>
      </c>
      <c r="J34" s="60" t="s">
        <v>85</v>
      </c>
      <c r="K34" s="75" t="s">
        <v>85</v>
      </c>
      <c r="L34" s="60" t="s">
        <v>85</v>
      </c>
      <c r="M34" s="75" t="s">
        <v>85</v>
      </c>
      <c r="N34" s="60" t="s">
        <v>85</v>
      </c>
      <c r="O34" s="75" t="s">
        <v>85</v>
      </c>
      <c r="P34" s="60" t="s">
        <v>85</v>
      </c>
      <c r="Q34" s="75" t="s">
        <v>85</v>
      </c>
      <c r="R34" s="60" t="s">
        <v>85</v>
      </c>
      <c r="S34" s="75" t="s">
        <v>85</v>
      </c>
      <c r="T34" s="60" t="s">
        <v>85</v>
      </c>
      <c r="U34" s="75" t="s">
        <v>85</v>
      </c>
      <c r="V34" s="60" t="s">
        <v>85</v>
      </c>
      <c r="W34" s="75" t="s">
        <v>85</v>
      </c>
      <c r="X34" s="60" t="s">
        <v>85</v>
      </c>
      <c r="Y34" s="75" t="s">
        <v>85</v>
      </c>
      <c r="Z34" s="60" t="s">
        <v>85</v>
      </c>
      <c r="AA34" s="75" t="s">
        <v>85</v>
      </c>
      <c r="AB34" s="60" t="s">
        <v>85</v>
      </c>
      <c r="AC34" s="75" t="s">
        <v>85</v>
      </c>
      <c r="AD34" s="60" t="s">
        <v>85</v>
      </c>
      <c r="AE34" s="75" t="s">
        <v>85</v>
      </c>
      <c r="AF34" s="60" t="s">
        <v>85</v>
      </c>
      <c r="AG34" s="75" t="s">
        <v>85</v>
      </c>
      <c r="AH34" s="60" t="s">
        <v>85</v>
      </c>
      <c r="AI34" s="75" t="s">
        <v>85</v>
      </c>
      <c r="AJ34" s="60" t="s">
        <v>85</v>
      </c>
      <c r="AK34" s="75" t="s">
        <v>85</v>
      </c>
      <c r="AL34" s="60" t="s">
        <v>85</v>
      </c>
      <c r="AM34" s="75" t="s">
        <v>85</v>
      </c>
      <c r="AN34" s="60" t="s">
        <v>85</v>
      </c>
      <c r="AO34" s="75" t="s">
        <v>85</v>
      </c>
      <c r="AP34" s="60" t="s">
        <v>85</v>
      </c>
      <c r="AQ34" s="75" t="s">
        <v>85</v>
      </c>
      <c r="AR34" s="148" t="s">
        <v>85</v>
      </c>
    </row>
    <row r="35" spans="3:44" x14ac:dyDescent="0.25">
      <c r="C35" s="296" t="s">
        <v>58</v>
      </c>
      <c r="D35" s="64" t="s">
        <v>140</v>
      </c>
      <c r="E35" s="72">
        <v>0</v>
      </c>
      <c r="F35" s="71">
        <v>0.66666666666666663</v>
      </c>
      <c r="G35" s="72">
        <v>0</v>
      </c>
      <c r="H35" s="71">
        <v>0</v>
      </c>
      <c r="I35" s="130">
        <v>0</v>
      </c>
      <c r="J35" s="155">
        <v>0</v>
      </c>
      <c r="K35" s="72">
        <v>0</v>
      </c>
      <c r="L35" s="71">
        <v>0</v>
      </c>
      <c r="M35" s="130">
        <v>0</v>
      </c>
      <c r="N35" s="155">
        <v>0</v>
      </c>
      <c r="O35" s="130" t="s">
        <v>2</v>
      </c>
      <c r="P35" s="155" t="s">
        <v>2</v>
      </c>
      <c r="Q35" s="72">
        <v>0</v>
      </c>
      <c r="R35" s="71">
        <v>0.33333333333333331</v>
      </c>
      <c r="S35" s="72">
        <v>0</v>
      </c>
      <c r="T35" s="71">
        <v>0</v>
      </c>
      <c r="U35" s="72">
        <v>0.33333333333333331</v>
      </c>
      <c r="V35" s="71">
        <v>0.66666666666666663</v>
      </c>
      <c r="W35" s="72" t="s">
        <v>2</v>
      </c>
      <c r="X35" s="71" t="s">
        <v>2</v>
      </c>
      <c r="Y35" s="72">
        <v>0</v>
      </c>
      <c r="Z35" s="71">
        <v>0</v>
      </c>
      <c r="AA35" s="72">
        <v>0</v>
      </c>
      <c r="AB35" s="71">
        <v>0</v>
      </c>
      <c r="AC35" s="72">
        <v>0</v>
      </c>
      <c r="AD35" s="71">
        <v>0.1111111111111111</v>
      </c>
      <c r="AE35" s="130">
        <v>0</v>
      </c>
      <c r="AF35" s="155">
        <v>1</v>
      </c>
      <c r="AG35" s="72">
        <v>0</v>
      </c>
      <c r="AH35" s="71">
        <v>0</v>
      </c>
      <c r="AI35" s="130">
        <v>0</v>
      </c>
      <c r="AJ35" s="155">
        <v>1</v>
      </c>
      <c r="AK35" s="72">
        <v>0.125</v>
      </c>
      <c r="AL35" s="71">
        <v>0.125</v>
      </c>
      <c r="AM35" s="72">
        <v>0</v>
      </c>
      <c r="AN35" s="71">
        <v>0.125</v>
      </c>
      <c r="AO35" s="72">
        <v>0</v>
      </c>
      <c r="AP35" s="71">
        <v>0</v>
      </c>
      <c r="AQ35" s="131" t="s">
        <v>2</v>
      </c>
      <c r="AR35" s="149" t="s">
        <v>2</v>
      </c>
    </row>
    <row r="36" spans="3:44" x14ac:dyDescent="0.25">
      <c r="C36" s="297"/>
      <c r="D36" s="65" t="s">
        <v>128</v>
      </c>
      <c r="E36" s="75" t="s">
        <v>85</v>
      </c>
      <c r="F36" s="60" t="s">
        <v>85</v>
      </c>
      <c r="G36" s="75" t="s">
        <v>85</v>
      </c>
      <c r="H36" s="60" t="s">
        <v>85</v>
      </c>
      <c r="I36" s="75" t="s">
        <v>85</v>
      </c>
      <c r="J36" s="60" t="s">
        <v>85</v>
      </c>
      <c r="K36" s="75" t="s">
        <v>85</v>
      </c>
      <c r="L36" s="60" t="s">
        <v>85</v>
      </c>
      <c r="M36" s="75" t="s">
        <v>85</v>
      </c>
      <c r="N36" s="60" t="s">
        <v>85</v>
      </c>
      <c r="O36" s="75" t="s">
        <v>85</v>
      </c>
      <c r="P36" s="60" t="s">
        <v>85</v>
      </c>
      <c r="Q36" s="75" t="s">
        <v>85</v>
      </c>
      <c r="R36" s="60" t="s">
        <v>85</v>
      </c>
      <c r="S36" s="75" t="s">
        <v>85</v>
      </c>
      <c r="T36" s="60" t="s">
        <v>85</v>
      </c>
      <c r="U36" s="75" t="s">
        <v>85</v>
      </c>
      <c r="V36" s="60" t="s">
        <v>85</v>
      </c>
      <c r="W36" s="75" t="s">
        <v>85</v>
      </c>
      <c r="X36" s="60" t="s">
        <v>85</v>
      </c>
      <c r="Y36" s="75" t="s">
        <v>85</v>
      </c>
      <c r="Z36" s="60" t="s">
        <v>85</v>
      </c>
      <c r="AA36" s="75" t="s">
        <v>85</v>
      </c>
      <c r="AB36" s="60" t="s">
        <v>85</v>
      </c>
      <c r="AC36" s="75" t="s">
        <v>85</v>
      </c>
      <c r="AD36" s="60" t="s">
        <v>85</v>
      </c>
      <c r="AE36" s="75" t="s">
        <v>85</v>
      </c>
      <c r="AF36" s="60" t="s">
        <v>85</v>
      </c>
      <c r="AG36" s="75" t="s">
        <v>85</v>
      </c>
      <c r="AH36" s="60" t="s">
        <v>85</v>
      </c>
      <c r="AI36" s="75" t="s">
        <v>85</v>
      </c>
      <c r="AJ36" s="60" t="s">
        <v>85</v>
      </c>
      <c r="AK36" s="75" t="s">
        <v>85</v>
      </c>
      <c r="AL36" s="60" t="s">
        <v>85</v>
      </c>
      <c r="AM36" s="75" t="s">
        <v>85</v>
      </c>
      <c r="AN36" s="60" t="s">
        <v>85</v>
      </c>
      <c r="AO36" s="75" t="s">
        <v>85</v>
      </c>
      <c r="AP36" s="60" t="s">
        <v>85</v>
      </c>
      <c r="AQ36" s="75" t="s">
        <v>85</v>
      </c>
      <c r="AR36" s="148" t="s">
        <v>85</v>
      </c>
    </row>
    <row r="37" spans="3:44" ht="15.75" thickBot="1" x14ac:dyDescent="0.3">
      <c r="C37" s="298"/>
      <c r="D37" s="124" t="s">
        <v>143</v>
      </c>
      <c r="E37" s="75" t="s">
        <v>85</v>
      </c>
      <c r="F37" s="60" t="s">
        <v>85</v>
      </c>
      <c r="G37" s="75" t="s">
        <v>85</v>
      </c>
      <c r="H37" s="60" t="s">
        <v>85</v>
      </c>
      <c r="I37" s="75" t="s">
        <v>85</v>
      </c>
      <c r="J37" s="60" t="s">
        <v>85</v>
      </c>
      <c r="K37" s="75" t="s">
        <v>85</v>
      </c>
      <c r="L37" s="60" t="s">
        <v>85</v>
      </c>
      <c r="M37" s="75" t="s">
        <v>85</v>
      </c>
      <c r="N37" s="220" t="s">
        <v>85</v>
      </c>
      <c r="O37" s="75" t="s">
        <v>85</v>
      </c>
      <c r="P37" s="220" t="s">
        <v>85</v>
      </c>
      <c r="Q37" s="75" t="s">
        <v>85</v>
      </c>
      <c r="R37" s="60" t="s">
        <v>85</v>
      </c>
      <c r="S37" s="75" t="s">
        <v>85</v>
      </c>
      <c r="T37" s="60" t="s">
        <v>85</v>
      </c>
      <c r="U37" s="75" t="s">
        <v>85</v>
      </c>
      <c r="V37" s="60" t="s">
        <v>85</v>
      </c>
      <c r="W37" s="75" t="s">
        <v>85</v>
      </c>
      <c r="X37" s="60" t="s">
        <v>85</v>
      </c>
      <c r="Y37" s="75" t="s">
        <v>85</v>
      </c>
      <c r="Z37" s="60" t="s">
        <v>85</v>
      </c>
      <c r="AA37" s="75" t="s">
        <v>85</v>
      </c>
      <c r="AB37" s="60" t="s">
        <v>85</v>
      </c>
      <c r="AC37" s="75" t="s">
        <v>85</v>
      </c>
      <c r="AD37" s="60" t="s">
        <v>85</v>
      </c>
      <c r="AE37" s="75" t="s">
        <v>85</v>
      </c>
      <c r="AF37" s="220" t="s">
        <v>85</v>
      </c>
      <c r="AG37" s="75" t="s">
        <v>85</v>
      </c>
      <c r="AH37" s="60" t="s">
        <v>85</v>
      </c>
      <c r="AI37" s="75" t="s">
        <v>85</v>
      </c>
      <c r="AJ37" s="220" t="s">
        <v>85</v>
      </c>
      <c r="AK37" s="75" t="s">
        <v>85</v>
      </c>
      <c r="AL37" s="60" t="s">
        <v>85</v>
      </c>
      <c r="AM37" s="75" t="s">
        <v>85</v>
      </c>
      <c r="AN37" s="60" t="s">
        <v>85</v>
      </c>
      <c r="AO37" s="75" t="s">
        <v>85</v>
      </c>
      <c r="AP37" s="60" t="s">
        <v>85</v>
      </c>
      <c r="AQ37" s="75" t="s">
        <v>85</v>
      </c>
      <c r="AR37" s="148" t="s">
        <v>85</v>
      </c>
    </row>
    <row r="38" spans="3:44" x14ac:dyDescent="0.25">
      <c r="C38" s="296" t="s">
        <v>37</v>
      </c>
      <c r="D38" s="64" t="s">
        <v>140</v>
      </c>
      <c r="E38" s="72">
        <v>0.25</v>
      </c>
      <c r="F38" s="71">
        <v>0.875</v>
      </c>
      <c r="G38" s="72">
        <v>0.5714285714285714</v>
      </c>
      <c r="H38" s="71">
        <v>0.5714285714285714</v>
      </c>
      <c r="I38" s="72" t="s">
        <v>2</v>
      </c>
      <c r="J38" s="71" t="s">
        <v>2</v>
      </c>
      <c r="K38" s="72">
        <v>0.42857142857142855</v>
      </c>
      <c r="L38" s="71">
        <v>0.5714285714285714</v>
      </c>
      <c r="M38" s="72">
        <v>0.25</v>
      </c>
      <c r="N38" s="71">
        <v>0.5</v>
      </c>
      <c r="O38" s="72">
        <v>0</v>
      </c>
      <c r="P38" s="71">
        <v>1</v>
      </c>
      <c r="Q38" s="72">
        <v>0.21052631578947367</v>
      </c>
      <c r="R38" s="71">
        <v>0.52631578947368418</v>
      </c>
      <c r="S38" s="72">
        <v>0.15789473684210525</v>
      </c>
      <c r="T38" s="71">
        <v>0.31578947368421051</v>
      </c>
      <c r="U38" s="72">
        <v>0</v>
      </c>
      <c r="V38" s="71">
        <v>0.33333333333333331</v>
      </c>
      <c r="W38" s="72" t="s">
        <v>2</v>
      </c>
      <c r="X38" s="71" t="s">
        <v>2</v>
      </c>
      <c r="Y38" s="72">
        <v>0.33333333333333331</v>
      </c>
      <c r="Z38" s="71">
        <v>0.41666666666666669</v>
      </c>
      <c r="AA38" s="72">
        <v>0</v>
      </c>
      <c r="AB38" s="71">
        <v>0.5</v>
      </c>
      <c r="AC38" s="72">
        <v>0.26315789473684209</v>
      </c>
      <c r="AD38" s="71">
        <v>0.42105263157894735</v>
      </c>
      <c r="AE38" s="72">
        <v>0.5</v>
      </c>
      <c r="AF38" s="71">
        <v>1</v>
      </c>
      <c r="AG38" s="72">
        <v>0.2857142857142857</v>
      </c>
      <c r="AH38" s="71">
        <v>0.5714285714285714</v>
      </c>
      <c r="AI38" s="72">
        <v>0</v>
      </c>
      <c r="AJ38" s="71">
        <v>0</v>
      </c>
      <c r="AK38" s="72">
        <v>0.25</v>
      </c>
      <c r="AL38" s="71">
        <v>0.41666666666666669</v>
      </c>
      <c r="AM38" s="72">
        <v>8.3333333333333329E-2</v>
      </c>
      <c r="AN38" s="71">
        <v>0.33333333333333331</v>
      </c>
      <c r="AO38" s="72">
        <v>0</v>
      </c>
      <c r="AP38" s="71">
        <v>0.25</v>
      </c>
      <c r="AQ38" s="72">
        <v>0</v>
      </c>
      <c r="AR38" s="147">
        <v>0</v>
      </c>
    </row>
    <row r="39" spans="3:44" x14ac:dyDescent="0.25">
      <c r="C39" s="297"/>
      <c r="D39" s="65" t="s">
        <v>128</v>
      </c>
      <c r="E39" s="75">
        <v>0.25</v>
      </c>
      <c r="F39" s="60">
        <v>0.25</v>
      </c>
      <c r="G39" s="75">
        <v>1</v>
      </c>
      <c r="H39" s="60">
        <v>1</v>
      </c>
      <c r="I39" s="75" t="s">
        <v>2</v>
      </c>
      <c r="J39" s="60" t="s">
        <v>2</v>
      </c>
      <c r="K39" s="75">
        <v>1</v>
      </c>
      <c r="L39" s="60">
        <v>1</v>
      </c>
      <c r="M39" s="75">
        <v>0.14285714285714285</v>
      </c>
      <c r="N39" s="60">
        <v>0.14285714285714285</v>
      </c>
      <c r="O39" s="75">
        <v>1</v>
      </c>
      <c r="P39" s="60">
        <v>1</v>
      </c>
      <c r="Q39" s="75">
        <v>0.1</v>
      </c>
      <c r="R39" s="60">
        <v>0.45</v>
      </c>
      <c r="S39" s="75">
        <v>0.23529411764705882</v>
      </c>
      <c r="T39" s="60">
        <v>0.29411764705882354</v>
      </c>
      <c r="U39" s="75">
        <v>0.5</v>
      </c>
      <c r="V39" s="60">
        <v>0.75</v>
      </c>
      <c r="W39" s="75">
        <v>0</v>
      </c>
      <c r="X39" s="60">
        <v>0</v>
      </c>
      <c r="Y39" s="75">
        <v>0.2857142857142857</v>
      </c>
      <c r="Z39" s="60">
        <v>0.2857142857142857</v>
      </c>
      <c r="AA39" s="75">
        <v>0.125</v>
      </c>
      <c r="AB39" s="60">
        <v>0.125</v>
      </c>
      <c r="AC39" s="75">
        <v>0.05</v>
      </c>
      <c r="AD39" s="60">
        <v>0.15</v>
      </c>
      <c r="AE39" s="75" t="s">
        <v>2</v>
      </c>
      <c r="AF39" s="60" t="s">
        <v>2</v>
      </c>
      <c r="AG39" s="75">
        <v>1</v>
      </c>
      <c r="AH39" s="60">
        <v>1</v>
      </c>
      <c r="AI39" s="75">
        <v>0</v>
      </c>
      <c r="AJ39" s="60">
        <v>0</v>
      </c>
      <c r="AK39" s="75">
        <v>0.125</v>
      </c>
      <c r="AL39" s="60">
        <v>0.25</v>
      </c>
      <c r="AM39" s="75">
        <v>0</v>
      </c>
      <c r="AN39" s="60">
        <v>0.1875</v>
      </c>
      <c r="AO39" s="75">
        <v>0.14285714285714285</v>
      </c>
      <c r="AP39" s="60">
        <v>0.2857142857142857</v>
      </c>
      <c r="AQ39" s="75">
        <v>0</v>
      </c>
      <c r="AR39" s="148">
        <v>0</v>
      </c>
    </row>
    <row r="40" spans="3:44" ht="15.75" thickBot="1" x14ac:dyDescent="0.3">
      <c r="C40" s="298"/>
      <c r="D40" s="124" t="s">
        <v>143</v>
      </c>
      <c r="E40" s="75">
        <v>0.25</v>
      </c>
      <c r="F40" s="60">
        <v>0.5</v>
      </c>
      <c r="G40" s="75">
        <v>1</v>
      </c>
      <c r="H40" s="60">
        <v>1</v>
      </c>
      <c r="I40" s="75" t="s">
        <v>2</v>
      </c>
      <c r="J40" s="60" t="s">
        <v>2</v>
      </c>
      <c r="K40" s="75">
        <v>1</v>
      </c>
      <c r="L40" s="60">
        <v>1</v>
      </c>
      <c r="M40" s="75">
        <v>0.14285714285714285</v>
      </c>
      <c r="N40" s="60">
        <v>0.2857142857142857</v>
      </c>
      <c r="O40" s="75">
        <v>1</v>
      </c>
      <c r="P40" s="60">
        <v>1</v>
      </c>
      <c r="Q40" s="75">
        <v>0.27777777777777779</v>
      </c>
      <c r="R40" s="60">
        <v>0.3888888888888889</v>
      </c>
      <c r="S40" s="75">
        <v>0.3888888888888889</v>
      </c>
      <c r="T40" s="60">
        <v>0.3888888888888889</v>
      </c>
      <c r="U40" s="75">
        <v>0.75</v>
      </c>
      <c r="V40" s="60">
        <v>1</v>
      </c>
      <c r="W40" s="75">
        <v>0</v>
      </c>
      <c r="X40" s="60">
        <v>0</v>
      </c>
      <c r="Y40" s="75">
        <v>0.5714285714285714</v>
      </c>
      <c r="Z40" s="60">
        <v>0.7142857142857143</v>
      </c>
      <c r="AA40" s="75">
        <v>0.125</v>
      </c>
      <c r="AB40" s="60">
        <v>0.125</v>
      </c>
      <c r="AC40" s="75">
        <v>0.22222222222222221</v>
      </c>
      <c r="AD40" s="60">
        <v>0.27777777777777779</v>
      </c>
      <c r="AE40" s="75" t="s">
        <v>2</v>
      </c>
      <c r="AF40" s="60" t="s">
        <v>2</v>
      </c>
      <c r="AG40" s="75">
        <v>1</v>
      </c>
      <c r="AH40" s="60">
        <v>1</v>
      </c>
      <c r="AI40" s="75">
        <v>0</v>
      </c>
      <c r="AJ40" s="60">
        <v>0</v>
      </c>
      <c r="AK40" s="75">
        <v>0.25</v>
      </c>
      <c r="AL40" s="60">
        <v>0.375</v>
      </c>
      <c r="AM40" s="75">
        <v>6.25E-2</v>
      </c>
      <c r="AN40" s="60">
        <v>0.3125</v>
      </c>
      <c r="AO40" s="75">
        <v>0.14285714285714285</v>
      </c>
      <c r="AP40" s="60">
        <v>0.2857142857142857</v>
      </c>
      <c r="AQ40" s="75">
        <v>1</v>
      </c>
      <c r="AR40" s="148">
        <v>1</v>
      </c>
    </row>
    <row r="41" spans="3:44" x14ac:dyDescent="0.25">
      <c r="C41" s="296" t="s">
        <v>59</v>
      </c>
      <c r="D41" s="64" t="s">
        <v>140</v>
      </c>
      <c r="E41" s="72">
        <v>0.33333333333333331</v>
      </c>
      <c r="F41" s="71">
        <v>1</v>
      </c>
      <c r="G41" s="72">
        <v>0.5714285714285714</v>
      </c>
      <c r="H41" s="71">
        <v>0.5714285714285714</v>
      </c>
      <c r="I41" s="72" t="s">
        <v>2</v>
      </c>
      <c r="J41" s="71" t="s">
        <v>2</v>
      </c>
      <c r="K41" s="72">
        <v>0.42857142857142855</v>
      </c>
      <c r="L41" s="71">
        <v>0.5714285714285714</v>
      </c>
      <c r="M41" s="72">
        <v>0.33333333333333331</v>
      </c>
      <c r="N41" s="71">
        <v>0.66666666666666663</v>
      </c>
      <c r="O41" s="72">
        <v>0</v>
      </c>
      <c r="P41" s="71">
        <v>1</v>
      </c>
      <c r="Q41" s="72">
        <v>0.23529411764705882</v>
      </c>
      <c r="R41" s="71">
        <v>0.52941176470588236</v>
      </c>
      <c r="S41" s="72">
        <v>0.17647058823529413</v>
      </c>
      <c r="T41" s="71">
        <v>0.35294117647058826</v>
      </c>
      <c r="U41" s="72">
        <v>0</v>
      </c>
      <c r="V41" s="71">
        <v>0</v>
      </c>
      <c r="W41" s="72" t="s">
        <v>2</v>
      </c>
      <c r="X41" s="71" t="s">
        <v>2</v>
      </c>
      <c r="Y41" s="72">
        <v>0.36363636363636365</v>
      </c>
      <c r="Z41" s="71">
        <v>0.45454545454545453</v>
      </c>
      <c r="AA41" s="72">
        <v>0</v>
      </c>
      <c r="AB41" s="71">
        <v>0.5</v>
      </c>
      <c r="AC41" s="72">
        <v>0.29411764705882354</v>
      </c>
      <c r="AD41" s="71">
        <v>0.47058823529411764</v>
      </c>
      <c r="AE41" s="72">
        <v>0.5</v>
      </c>
      <c r="AF41" s="71">
        <v>1</v>
      </c>
      <c r="AG41" s="72">
        <v>0.2857142857142857</v>
      </c>
      <c r="AH41" s="71">
        <v>0.5714285714285714</v>
      </c>
      <c r="AI41" s="72">
        <v>0</v>
      </c>
      <c r="AJ41" s="71">
        <v>0</v>
      </c>
      <c r="AK41" s="72">
        <v>0.3</v>
      </c>
      <c r="AL41" s="71">
        <v>0.4</v>
      </c>
      <c r="AM41" s="72">
        <v>0.1</v>
      </c>
      <c r="AN41" s="71">
        <v>0.4</v>
      </c>
      <c r="AO41" s="72">
        <v>0</v>
      </c>
      <c r="AP41" s="71">
        <v>0.25</v>
      </c>
      <c r="AQ41" s="72">
        <v>0</v>
      </c>
      <c r="AR41" s="147">
        <v>0</v>
      </c>
    </row>
    <row r="42" spans="3:44" x14ac:dyDescent="0.25">
      <c r="C42" s="297"/>
      <c r="D42" s="65" t="s">
        <v>128</v>
      </c>
      <c r="E42" s="75">
        <v>0.25</v>
      </c>
      <c r="F42" s="60">
        <v>0.25</v>
      </c>
      <c r="G42" s="75">
        <v>1</v>
      </c>
      <c r="H42" s="60">
        <v>1</v>
      </c>
      <c r="I42" s="75" t="s">
        <v>2</v>
      </c>
      <c r="J42" s="60" t="s">
        <v>2</v>
      </c>
      <c r="K42" s="75">
        <v>1</v>
      </c>
      <c r="L42" s="60">
        <v>1</v>
      </c>
      <c r="M42" s="75">
        <v>0.16666666666666666</v>
      </c>
      <c r="N42" s="60">
        <v>0.16666666666666666</v>
      </c>
      <c r="O42" s="75">
        <v>1</v>
      </c>
      <c r="P42" s="60">
        <v>1</v>
      </c>
      <c r="Q42" s="75">
        <v>0.1111111111111111</v>
      </c>
      <c r="R42" s="60">
        <v>0.44444444444444442</v>
      </c>
      <c r="S42" s="75">
        <v>0.1875</v>
      </c>
      <c r="T42" s="60">
        <v>0.25</v>
      </c>
      <c r="U42" s="75">
        <v>0.33333333333333331</v>
      </c>
      <c r="V42" s="60">
        <v>0.66666666666666663</v>
      </c>
      <c r="W42" s="75">
        <v>0</v>
      </c>
      <c r="X42" s="60">
        <v>0</v>
      </c>
      <c r="Y42" s="75">
        <v>0.2857142857142857</v>
      </c>
      <c r="Z42" s="60">
        <v>0.2857142857142857</v>
      </c>
      <c r="AA42" s="75">
        <v>0.125</v>
      </c>
      <c r="AB42" s="60">
        <v>0.125</v>
      </c>
      <c r="AC42" s="75">
        <v>5.5555555555555552E-2</v>
      </c>
      <c r="AD42" s="60">
        <v>0.16666666666666666</v>
      </c>
      <c r="AE42" s="75" t="s">
        <v>2</v>
      </c>
      <c r="AF42" s="60" t="s">
        <v>2</v>
      </c>
      <c r="AG42" s="75">
        <v>1</v>
      </c>
      <c r="AH42" s="60">
        <v>1</v>
      </c>
      <c r="AI42" s="75">
        <v>0</v>
      </c>
      <c r="AJ42" s="60">
        <v>0</v>
      </c>
      <c r="AK42" s="75">
        <v>6.6666666666666666E-2</v>
      </c>
      <c r="AL42" s="60">
        <v>0.2</v>
      </c>
      <c r="AM42" s="75">
        <v>0</v>
      </c>
      <c r="AN42" s="60">
        <v>0.13333333333333333</v>
      </c>
      <c r="AO42" s="75">
        <v>0.14285714285714285</v>
      </c>
      <c r="AP42" s="60">
        <v>0.2857142857142857</v>
      </c>
      <c r="AQ42" s="75">
        <v>0</v>
      </c>
      <c r="AR42" s="148">
        <v>0</v>
      </c>
    </row>
    <row r="43" spans="3:44" ht="15.75" thickBot="1" x14ac:dyDescent="0.3">
      <c r="C43" s="298"/>
      <c r="D43" s="124" t="s">
        <v>143</v>
      </c>
      <c r="E43" s="75">
        <v>0.25</v>
      </c>
      <c r="F43" s="60">
        <v>0.5</v>
      </c>
      <c r="G43" s="75">
        <v>1</v>
      </c>
      <c r="H43" s="60">
        <v>1</v>
      </c>
      <c r="I43" s="75" t="s">
        <v>2</v>
      </c>
      <c r="J43" s="60" t="s">
        <v>2</v>
      </c>
      <c r="K43" s="75">
        <v>1</v>
      </c>
      <c r="L43" s="60">
        <v>1</v>
      </c>
      <c r="M43" s="75">
        <v>0.16666666666666666</v>
      </c>
      <c r="N43" s="60">
        <v>0.16666666666666666</v>
      </c>
      <c r="O43" s="75">
        <v>1</v>
      </c>
      <c r="P43" s="60">
        <v>1</v>
      </c>
      <c r="Q43" s="75">
        <v>0.29411764705882354</v>
      </c>
      <c r="R43" s="60">
        <v>0.35294117647058826</v>
      </c>
      <c r="S43" s="75">
        <v>0.35294117647058826</v>
      </c>
      <c r="T43" s="60">
        <v>0.35294117647058826</v>
      </c>
      <c r="U43" s="75">
        <v>0.66666666666666663</v>
      </c>
      <c r="V43" s="60">
        <v>1</v>
      </c>
      <c r="W43" s="75">
        <v>0</v>
      </c>
      <c r="X43" s="60">
        <v>0</v>
      </c>
      <c r="Y43" s="75">
        <v>0.5714285714285714</v>
      </c>
      <c r="Z43" s="60">
        <v>0.7142857142857143</v>
      </c>
      <c r="AA43" s="75">
        <v>0.125</v>
      </c>
      <c r="AB43" s="60">
        <v>0.125</v>
      </c>
      <c r="AC43" s="75">
        <v>0.23529411764705882</v>
      </c>
      <c r="AD43" s="60">
        <v>0.23529411764705882</v>
      </c>
      <c r="AE43" s="75" t="s">
        <v>2</v>
      </c>
      <c r="AF43" s="60" t="s">
        <v>2</v>
      </c>
      <c r="AG43" s="75">
        <v>1</v>
      </c>
      <c r="AH43" s="60">
        <v>1</v>
      </c>
      <c r="AI43" s="75">
        <v>0</v>
      </c>
      <c r="AJ43" s="60">
        <v>0</v>
      </c>
      <c r="AK43" s="75">
        <v>0.2</v>
      </c>
      <c r="AL43" s="60">
        <v>0.33333333333333331</v>
      </c>
      <c r="AM43" s="75">
        <v>6.6666666666666666E-2</v>
      </c>
      <c r="AN43" s="60">
        <v>0.26666666666666666</v>
      </c>
      <c r="AO43" s="75">
        <v>0.14285714285714285</v>
      </c>
      <c r="AP43" s="60">
        <v>0.2857142857142857</v>
      </c>
      <c r="AQ43" s="75">
        <v>1</v>
      </c>
      <c r="AR43" s="148">
        <v>1</v>
      </c>
    </row>
    <row r="44" spans="3:44" x14ac:dyDescent="0.25">
      <c r="C44" s="296" t="s">
        <v>81</v>
      </c>
      <c r="D44" s="64" t="s">
        <v>140</v>
      </c>
      <c r="E44" s="131" t="s">
        <v>2</v>
      </c>
      <c r="F44" s="132" t="s">
        <v>2</v>
      </c>
      <c r="G44" s="72">
        <v>1</v>
      </c>
      <c r="H44" s="71">
        <v>1</v>
      </c>
      <c r="I44" s="131" t="s">
        <v>2</v>
      </c>
      <c r="J44" s="132" t="s">
        <v>2</v>
      </c>
      <c r="K44" s="72">
        <v>1</v>
      </c>
      <c r="L44" s="71">
        <v>1</v>
      </c>
      <c r="M44" s="131" t="s">
        <v>2</v>
      </c>
      <c r="N44" s="132" t="s">
        <v>2</v>
      </c>
      <c r="O44" s="131" t="s">
        <v>2</v>
      </c>
      <c r="P44" s="132" t="s">
        <v>2</v>
      </c>
      <c r="Q44" s="72">
        <v>0.5</v>
      </c>
      <c r="R44" s="71">
        <v>1</v>
      </c>
      <c r="S44" s="72">
        <v>0</v>
      </c>
      <c r="T44" s="71">
        <v>0.5</v>
      </c>
      <c r="U44" s="72">
        <v>1</v>
      </c>
      <c r="V44" s="71">
        <v>1</v>
      </c>
      <c r="W44" s="72" t="s">
        <v>2</v>
      </c>
      <c r="X44" s="71" t="s">
        <v>2</v>
      </c>
      <c r="Y44" s="131" t="s">
        <v>2</v>
      </c>
      <c r="Z44" s="132" t="s">
        <v>2</v>
      </c>
      <c r="AA44" s="72">
        <v>0.5</v>
      </c>
      <c r="AB44" s="71">
        <v>0.5</v>
      </c>
      <c r="AC44" s="72">
        <v>0.5</v>
      </c>
      <c r="AD44" s="71">
        <v>0.5</v>
      </c>
      <c r="AE44" s="131" t="s">
        <v>2</v>
      </c>
      <c r="AF44" s="132" t="s">
        <v>2</v>
      </c>
      <c r="AG44" s="72">
        <v>1</v>
      </c>
      <c r="AH44" s="71">
        <v>1</v>
      </c>
      <c r="AI44" s="131" t="s">
        <v>2</v>
      </c>
      <c r="AJ44" s="132" t="s">
        <v>2</v>
      </c>
      <c r="AK44" s="72">
        <v>0</v>
      </c>
      <c r="AL44" s="71">
        <v>0</v>
      </c>
      <c r="AM44" s="72">
        <v>0</v>
      </c>
      <c r="AN44" s="71">
        <v>0</v>
      </c>
      <c r="AO44" s="72">
        <v>0.5</v>
      </c>
      <c r="AP44" s="71">
        <v>0.5</v>
      </c>
      <c r="AQ44" s="131" t="s">
        <v>2</v>
      </c>
      <c r="AR44" s="149" t="s">
        <v>2</v>
      </c>
    </row>
    <row r="45" spans="3:44" x14ac:dyDescent="0.25">
      <c r="C45" s="297"/>
      <c r="D45" s="65" t="s">
        <v>128</v>
      </c>
      <c r="E45" s="75" t="s">
        <v>2</v>
      </c>
      <c r="F45" s="148" t="s">
        <v>2</v>
      </c>
      <c r="G45" s="75" t="s">
        <v>2</v>
      </c>
      <c r="H45" s="60" t="s">
        <v>2</v>
      </c>
      <c r="I45" s="75" t="s">
        <v>2</v>
      </c>
      <c r="J45" s="148" t="s">
        <v>2</v>
      </c>
      <c r="K45" s="75" t="s">
        <v>2</v>
      </c>
      <c r="L45" s="60" t="s">
        <v>2</v>
      </c>
      <c r="M45" s="75">
        <v>0</v>
      </c>
      <c r="N45" s="148">
        <v>0</v>
      </c>
      <c r="O45" s="75" t="s">
        <v>2</v>
      </c>
      <c r="P45" s="148" t="s">
        <v>2</v>
      </c>
      <c r="Q45" s="75">
        <v>0</v>
      </c>
      <c r="R45" s="60">
        <v>0.5</v>
      </c>
      <c r="S45" s="75">
        <v>1</v>
      </c>
      <c r="T45" s="60">
        <v>1</v>
      </c>
      <c r="U45" s="75">
        <v>1</v>
      </c>
      <c r="V45" s="60">
        <v>1</v>
      </c>
      <c r="W45" s="75" t="s">
        <v>2</v>
      </c>
      <c r="X45" s="60" t="s">
        <v>2</v>
      </c>
      <c r="Y45" s="75" t="s">
        <v>2</v>
      </c>
      <c r="Z45" s="148" t="s">
        <v>2</v>
      </c>
      <c r="AA45" s="75" t="s">
        <v>2</v>
      </c>
      <c r="AB45" s="60" t="s">
        <v>2</v>
      </c>
      <c r="AC45" s="75">
        <v>0</v>
      </c>
      <c r="AD45" s="60">
        <v>0</v>
      </c>
      <c r="AE45" s="75" t="s">
        <v>2</v>
      </c>
      <c r="AF45" s="148" t="s">
        <v>2</v>
      </c>
      <c r="AG45" s="75" t="s">
        <v>2</v>
      </c>
      <c r="AH45" s="60" t="s">
        <v>2</v>
      </c>
      <c r="AI45" s="75" t="s">
        <v>2</v>
      </c>
      <c r="AJ45" s="148" t="s">
        <v>2</v>
      </c>
      <c r="AK45" s="75">
        <v>1</v>
      </c>
      <c r="AL45" s="60">
        <v>1</v>
      </c>
      <c r="AM45" s="75">
        <v>0</v>
      </c>
      <c r="AN45" s="60">
        <v>1</v>
      </c>
      <c r="AO45" s="75" t="s">
        <v>2</v>
      </c>
      <c r="AP45" s="60" t="s">
        <v>2</v>
      </c>
      <c r="AQ45" s="75" t="s">
        <v>2</v>
      </c>
      <c r="AR45" s="148" t="s">
        <v>2</v>
      </c>
    </row>
    <row r="46" spans="3:44" ht="15.75" thickBot="1" x14ac:dyDescent="0.3">
      <c r="C46" s="298"/>
      <c r="D46" s="124" t="s">
        <v>143</v>
      </c>
      <c r="E46" s="75" t="s">
        <v>2</v>
      </c>
      <c r="F46" s="148" t="s">
        <v>2</v>
      </c>
      <c r="G46" s="75" t="s">
        <v>2</v>
      </c>
      <c r="H46" s="148" t="s">
        <v>2</v>
      </c>
      <c r="I46" s="75" t="s">
        <v>2</v>
      </c>
      <c r="J46" s="148" t="s">
        <v>2</v>
      </c>
      <c r="K46" s="75" t="s">
        <v>2</v>
      </c>
      <c r="L46" s="148" t="s">
        <v>2</v>
      </c>
      <c r="M46" s="75">
        <v>0</v>
      </c>
      <c r="N46" s="148">
        <v>1</v>
      </c>
      <c r="O46" s="75" t="s">
        <v>2</v>
      </c>
      <c r="P46" s="148" t="s">
        <v>2</v>
      </c>
      <c r="Q46" s="75">
        <v>0</v>
      </c>
      <c r="R46" s="60">
        <v>1</v>
      </c>
      <c r="S46" s="75">
        <v>1</v>
      </c>
      <c r="T46" s="60">
        <v>1</v>
      </c>
      <c r="U46" s="75">
        <v>1</v>
      </c>
      <c r="V46" s="60">
        <v>1</v>
      </c>
      <c r="W46" s="75" t="s">
        <v>2</v>
      </c>
      <c r="X46" s="148" t="s">
        <v>2</v>
      </c>
      <c r="Y46" s="75" t="s">
        <v>2</v>
      </c>
      <c r="Z46" s="148" t="s">
        <v>2</v>
      </c>
      <c r="AA46" s="75" t="s">
        <v>2</v>
      </c>
      <c r="AB46" s="148" t="s">
        <v>2</v>
      </c>
      <c r="AC46" s="75">
        <v>0</v>
      </c>
      <c r="AD46" s="60">
        <v>1</v>
      </c>
      <c r="AE46" s="75" t="s">
        <v>2</v>
      </c>
      <c r="AF46" s="148" t="s">
        <v>2</v>
      </c>
      <c r="AG46" s="75" t="s">
        <v>2</v>
      </c>
      <c r="AH46" s="148" t="s">
        <v>2</v>
      </c>
      <c r="AI46" s="75" t="s">
        <v>2</v>
      </c>
      <c r="AJ46" s="148" t="s">
        <v>2</v>
      </c>
      <c r="AK46" s="75">
        <v>1</v>
      </c>
      <c r="AL46" s="60">
        <v>1</v>
      </c>
      <c r="AM46" s="75">
        <v>0</v>
      </c>
      <c r="AN46" s="60">
        <v>1</v>
      </c>
      <c r="AO46" s="75" t="s">
        <v>2</v>
      </c>
      <c r="AP46" s="148" t="s">
        <v>2</v>
      </c>
      <c r="AQ46" s="75" t="s">
        <v>2</v>
      </c>
      <c r="AR46" s="148" t="s">
        <v>2</v>
      </c>
    </row>
    <row r="47" spans="3:44" x14ac:dyDescent="0.25">
      <c r="C47" s="296" t="s">
        <v>7</v>
      </c>
      <c r="D47" s="64" t="s">
        <v>140</v>
      </c>
      <c r="E47" s="72">
        <v>1</v>
      </c>
      <c r="F47" s="71">
        <v>1</v>
      </c>
      <c r="G47" s="72">
        <v>0.33333333333333331</v>
      </c>
      <c r="H47" s="71">
        <v>0.33333333333333331</v>
      </c>
      <c r="I47" s="72">
        <v>1</v>
      </c>
      <c r="J47" s="71">
        <v>1</v>
      </c>
      <c r="K47" s="72">
        <v>0.66666666666666663</v>
      </c>
      <c r="L47" s="71">
        <v>1</v>
      </c>
      <c r="M47" s="72">
        <v>0</v>
      </c>
      <c r="N47" s="71">
        <v>1</v>
      </c>
      <c r="O47" s="72" t="s">
        <v>2</v>
      </c>
      <c r="P47" s="71" t="s">
        <v>2</v>
      </c>
      <c r="Q47" s="72">
        <v>0.5</v>
      </c>
      <c r="R47" s="71">
        <v>0.83333333333333337</v>
      </c>
      <c r="S47" s="72">
        <v>0.5</v>
      </c>
      <c r="T47" s="71">
        <v>0.66666666666666663</v>
      </c>
      <c r="U47" s="72">
        <v>0</v>
      </c>
      <c r="V47" s="71">
        <v>1</v>
      </c>
      <c r="W47" s="72" t="s">
        <v>2</v>
      </c>
      <c r="X47" s="71" t="s">
        <v>2</v>
      </c>
      <c r="Y47" s="72">
        <v>0</v>
      </c>
      <c r="Z47" s="71">
        <v>0</v>
      </c>
      <c r="AA47" s="72">
        <v>1</v>
      </c>
      <c r="AB47" s="71">
        <v>1</v>
      </c>
      <c r="AC47" s="72">
        <v>0.33333333333333331</v>
      </c>
      <c r="AD47" s="71">
        <v>0.66666666666666663</v>
      </c>
      <c r="AE47" s="131">
        <v>1</v>
      </c>
      <c r="AF47" s="132">
        <v>1</v>
      </c>
      <c r="AG47" s="72">
        <v>0.66666666666666663</v>
      </c>
      <c r="AH47" s="71">
        <v>1</v>
      </c>
      <c r="AI47" s="131">
        <v>1</v>
      </c>
      <c r="AJ47" s="132">
        <v>1</v>
      </c>
      <c r="AK47" s="72">
        <v>0.33333333333333331</v>
      </c>
      <c r="AL47" s="71">
        <v>0.66666666666666663</v>
      </c>
      <c r="AM47" s="72">
        <v>0.33333333333333331</v>
      </c>
      <c r="AN47" s="71">
        <v>0.66666666666666663</v>
      </c>
      <c r="AO47" s="72">
        <v>0</v>
      </c>
      <c r="AP47" s="71">
        <v>0</v>
      </c>
      <c r="AQ47" s="131" t="s">
        <v>2</v>
      </c>
      <c r="AR47" s="149" t="s">
        <v>2</v>
      </c>
    </row>
    <row r="48" spans="3:44" x14ac:dyDescent="0.25">
      <c r="C48" s="297"/>
      <c r="D48" s="65" t="s">
        <v>128</v>
      </c>
      <c r="E48" s="75">
        <v>1</v>
      </c>
      <c r="F48" s="60">
        <v>1</v>
      </c>
      <c r="G48" s="75">
        <v>0.75</v>
      </c>
      <c r="H48" s="60">
        <v>0.75</v>
      </c>
      <c r="I48" s="75">
        <v>0</v>
      </c>
      <c r="J48" s="60">
        <v>0</v>
      </c>
      <c r="K48" s="75">
        <v>0.5</v>
      </c>
      <c r="L48" s="60">
        <v>0.75</v>
      </c>
      <c r="M48" s="75">
        <v>0.33333333333333331</v>
      </c>
      <c r="N48" s="60">
        <v>0.33333333333333331</v>
      </c>
      <c r="O48" s="75">
        <v>1</v>
      </c>
      <c r="P48" s="60">
        <v>1</v>
      </c>
      <c r="Q48" s="75">
        <v>0.7142857142857143</v>
      </c>
      <c r="R48" s="60">
        <v>1</v>
      </c>
      <c r="S48" s="75">
        <v>0.42857142857142855</v>
      </c>
      <c r="T48" s="60">
        <v>1</v>
      </c>
      <c r="U48" s="75" t="s">
        <v>2</v>
      </c>
      <c r="V48" s="60" t="s">
        <v>2</v>
      </c>
      <c r="W48" s="75">
        <v>1</v>
      </c>
      <c r="X48" s="60">
        <v>1</v>
      </c>
      <c r="Y48" s="75">
        <v>0</v>
      </c>
      <c r="Z48" s="60">
        <v>0.66666666666666663</v>
      </c>
      <c r="AA48" s="75">
        <v>0</v>
      </c>
      <c r="AB48" s="60">
        <v>0</v>
      </c>
      <c r="AC48" s="75">
        <v>0.42857142857142855</v>
      </c>
      <c r="AD48" s="60">
        <v>0.5714285714285714</v>
      </c>
      <c r="AE48" s="75" t="s">
        <v>2</v>
      </c>
      <c r="AF48" s="148" t="s">
        <v>2</v>
      </c>
      <c r="AG48" s="75">
        <v>0.25</v>
      </c>
      <c r="AH48" s="60">
        <v>0.75</v>
      </c>
      <c r="AI48" s="75">
        <v>0</v>
      </c>
      <c r="AJ48" s="148">
        <v>0</v>
      </c>
      <c r="AK48" s="75">
        <v>0.33333333333333331</v>
      </c>
      <c r="AL48" s="60">
        <v>0.66666666666666663</v>
      </c>
      <c r="AM48" s="75">
        <v>0.33333333333333331</v>
      </c>
      <c r="AN48" s="60">
        <v>0.33333333333333331</v>
      </c>
      <c r="AO48" s="75">
        <v>0</v>
      </c>
      <c r="AP48" s="60">
        <v>0</v>
      </c>
      <c r="AQ48" s="75">
        <v>0.75</v>
      </c>
      <c r="AR48" s="148">
        <v>0.75</v>
      </c>
    </row>
    <row r="49" spans="3:44" ht="15.75" thickBot="1" x14ac:dyDescent="0.3">
      <c r="C49" s="298"/>
      <c r="D49" s="124" t="s">
        <v>143</v>
      </c>
      <c r="E49" s="75">
        <v>1</v>
      </c>
      <c r="F49" s="60">
        <v>1</v>
      </c>
      <c r="G49" s="75">
        <v>1</v>
      </c>
      <c r="H49" s="60">
        <v>1</v>
      </c>
      <c r="I49" s="75">
        <v>0</v>
      </c>
      <c r="J49" s="60">
        <v>1</v>
      </c>
      <c r="K49" s="75">
        <v>0.75</v>
      </c>
      <c r="L49" s="60">
        <v>1</v>
      </c>
      <c r="M49" s="75">
        <v>1</v>
      </c>
      <c r="N49" s="60">
        <v>1</v>
      </c>
      <c r="O49" s="75">
        <v>1</v>
      </c>
      <c r="P49" s="60">
        <v>1</v>
      </c>
      <c r="Q49" s="75">
        <v>1</v>
      </c>
      <c r="R49" s="60">
        <v>1</v>
      </c>
      <c r="S49" s="75">
        <v>0.8571428571428571</v>
      </c>
      <c r="T49" s="60">
        <v>1</v>
      </c>
      <c r="U49" s="75" t="s">
        <v>2</v>
      </c>
      <c r="V49" s="60" t="s">
        <v>2</v>
      </c>
      <c r="W49" s="75">
        <v>0</v>
      </c>
      <c r="X49" s="60">
        <v>1</v>
      </c>
      <c r="Y49" s="75">
        <v>0.66666666666666663</v>
      </c>
      <c r="Z49" s="60">
        <v>1</v>
      </c>
      <c r="AA49" s="75">
        <v>0</v>
      </c>
      <c r="AB49" s="60">
        <v>1</v>
      </c>
      <c r="AC49" s="75">
        <v>0.5714285714285714</v>
      </c>
      <c r="AD49" s="60">
        <v>0.7142857142857143</v>
      </c>
      <c r="AE49" s="75" t="s">
        <v>2</v>
      </c>
      <c r="AF49" s="220" t="s">
        <v>2</v>
      </c>
      <c r="AG49" s="75">
        <v>0.75</v>
      </c>
      <c r="AH49" s="60">
        <v>1</v>
      </c>
      <c r="AI49" s="75">
        <v>0</v>
      </c>
      <c r="AJ49" s="148">
        <v>0</v>
      </c>
      <c r="AK49" s="75">
        <v>0.33333333333333331</v>
      </c>
      <c r="AL49" s="60">
        <v>0.66666666666666663</v>
      </c>
      <c r="AM49" s="75">
        <v>0.33333333333333331</v>
      </c>
      <c r="AN49" s="60">
        <v>0.33333333333333331</v>
      </c>
      <c r="AO49" s="75">
        <v>0</v>
      </c>
      <c r="AP49" s="60">
        <v>0</v>
      </c>
      <c r="AQ49" s="75">
        <v>0.75</v>
      </c>
      <c r="AR49" s="148">
        <v>1</v>
      </c>
    </row>
    <row r="50" spans="3:44" x14ac:dyDescent="0.25">
      <c r="C50" s="296" t="s">
        <v>62</v>
      </c>
      <c r="D50" s="64" t="s">
        <v>140</v>
      </c>
      <c r="E50" s="72">
        <v>0.75</v>
      </c>
      <c r="F50" s="71">
        <v>1</v>
      </c>
      <c r="G50" s="131">
        <v>0.5</v>
      </c>
      <c r="H50" s="132">
        <v>0.5</v>
      </c>
      <c r="I50" s="72">
        <v>1</v>
      </c>
      <c r="J50" s="71">
        <v>1</v>
      </c>
      <c r="K50" s="131">
        <v>0.5</v>
      </c>
      <c r="L50" s="132">
        <v>1</v>
      </c>
      <c r="M50" s="72">
        <v>0</v>
      </c>
      <c r="N50" s="71">
        <v>0</v>
      </c>
      <c r="O50" s="72" t="s">
        <v>2</v>
      </c>
      <c r="P50" s="71" t="s">
        <v>2</v>
      </c>
      <c r="Q50" s="72">
        <v>0.2857142857142857</v>
      </c>
      <c r="R50" s="71">
        <v>0.5714285714285714</v>
      </c>
      <c r="S50" s="72">
        <v>0.2857142857142857</v>
      </c>
      <c r="T50" s="71">
        <v>0.5714285714285714</v>
      </c>
      <c r="U50" s="72" t="s">
        <v>2</v>
      </c>
      <c r="V50" s="71" t="s">
        <v>2</v>
      </c>
      <c r="W50" s="72" t="s">
        <v>2</v>
      </c>
      <c r="X50" s="71" t="s">
        <v>2</v>
      </c>
      <c r="Y50" s="72">
        <v>0</v>
      </c>
      <c r="Z50" s="71">
        <v>0.33333333333333331</v>
      </c>
      <c r="AA50" s="72">
        <v>0.33333333333333331</v>
      </c>
      <c r="AB50" s="71">
        <v>0.66666666666666663</v>
      </c>
      <c r="AC50" s="72">
        <v>0.14285714285714285</v>
      </c>
      <c r="AD50" s="71">
        <v>0.7142857142857143</v>
      </c>
      <c r="AE50" s="131">
        <v>1</v>
      </c>
      <c r="AF50" s="132">
        <v>1</v>
      </c>
      <c r="AG50" s="131">
        <v>0.5</v>
      </c>
      <c r="AH50" s="132">
        <v>0.5</v>
      </c>
      <c r="AI50" s="72">
        <v>0</v>
      </c>
      <c r="AJ50" s="71">
        <v>0</v>
      </c>
      <c r="AK50" s="72">
        <v>0.2</v>
      </c>
      <c r="AL50" s="71">
        <v>0.4</v>
      </c>
      <c r="AM50" s="72">
        <v>0.2</v>
      </c>
      <c r="AN50" s="71">
        <v>0.2</v>
      </c>
      <c r="AO50" s="72">
        <v>0</v>
      </c>
      <c r="AP50" s="71">
        <v>0</v>
      </c>
      <c r="AQ50" s="131">
        <v>0.5</v>
      </c>
      <c r="AR50" s="149">
        <v>0.5</v>
      </c>
    </row>
    <row r="51" spans="3:44" x14ac:dyDescent="0.25">
      <c r="C51" s="297"/>
      <c r="D51" s="65" t="s">
        <v>128</v>
      </c>
      <c r="E51" s="75">
        <v>0.5</v>
      </c>
      <c r="F51" s="60">
        <v>0.75</v>
      </c>
      <c r="G51" s="75">
        <v>0.5</v>
      </c>
      <c r="H51" s="148">
        <v>0.75</v>
      </c>
      <c r="I51" s="75">
        <v>0</v>
      </c>
      <c r="J51" s="60">
        <v>0</v>
      </c>
      <c r="K51" s="75">
        <v>0.5</v>
      </c>
      <c r="L51" s="148">
        <v>0.75</v>
      </c>
      <c r="M51" s="75">
        <v>0</v>
      </c>
      <c r="N51" s="60">
        <v>0.2</v>
      </c>
      <c r="O51" s="75">
        <v>0</v>
      </c>
      <c r="P51" s="60">
        <v>0</v>
      </c>
      <c r="Q51" s="75">
        <v>0.42857142857142855</v>
      </c>
      <c r="R51" s="60">
        <v>0.76190476190476186</v>
      </c>
      <c r="S51" s="75">
        <v>0.22222222222222221</v>
      </c>
      <c r="T51" s="60">
        <v>0.33333333333333331</v>
      </c>
      <c r="U51" s="75">
        <v>0</v>
      </c>
      <c r="V51" s="60">
        <v>0</v>
      </c>
      <c r="W51" s="75">
        <v>0</v>
      </c>
      <c r="X51" s="60">
        <v>0.2</v>
      </c>
      <c r="Y51" s="75">
        <v>0.25</v>
      </c>
      <c r="Z51" s="60">
        <v>0.25</v>
      </c>
      <c r="AA51" s="75">
        <v>0.125</v>
      </c>
      <c r="AB51" s="60">
        <v>0.25</v>
      </c>
      <c r="AC51" s="75">
        <v>0.14285714285714285</v>
      </c>
      <c r="AD51" s="60">
        <v>0.23809523809523808</v>
      </c>
      <c r="AE51" s="75">
        <v>0.5</v>
      </c>
      <c r="AF51" s="148">
        <v>0.5</v>
      </c>
      <c r="AG51" s="75">
        <v>0.5</v>
      </c>
      <c r="AH51" s="148">
        <v>0.75</v>
      </c>
      <c r="AI51" s="75">
        <v>0.2857142857142857</v>
      </c>
      <c r="AJ51" s="60">
        <v>0.5714285714285714</v>
      </c>
      <c r="AK51" s="75">
        <v>0.2</v>
      </c>
      <c r="AL51" s="60">
        <v>0.4</v>
      </c>
      <c r="AM51" s="75">
        <v>6.6666666666666666E-2</v>
      </c>
      <c r="AN51" s="60">
        <v>0.26666666666666666</v>
      </c>
      <c r="AO51" s="75">
        <v>0</v>
      </c>
      <c r="AP51" s="60">
        <v>0.2</v>
      </c>
      <c r="AQ51" s="75">
        <v>0</v>
      </c>
      <c r="AR51" s="148">
        <v>0.5</v>
      </c>
    </row>
    <row r="52" spans="3:44" ht="15.75" thickBot="1" x14ac:dyDescent="0.3">
      <c r="C52" s="298"/>
      <c r="D52" s="124" t="s">
        <v>143</v>
      </c>
      <c r="E52" s="75">
        <v>0.5</v>
      </c>
      <c r="F52" s="60">
        <v>0.75</v>
      </c>
      <c r="G52" s="75">
        <v>0.5</v>
      </c>
      <c r="H52" s="148">
        <v>0.75</v>
      </c>
      <c r="I52" s="75">
        <v>0.33333333333333331</v>
      </c>
      <c r="J52" s="60">
        <v>0.33333333333333331</v>
      </c>
      <c r="K52" s="75">
        <v>0.5</v>
      </c>
      <c r="L52" s="148">
        <v>0.75</v>
      </c>
      <c r="M52" s="75">
        <v>0.4</v>
      </c>
      <c r="N52" s="60">
        <v>0.4</v>
      </c>
      <c r="O52" s="75">
        <v>0</v>
      </c>
      <c r="P52" s="60">
        <v>0</v>
      </c>
      <c r="Q52" s="75">
        <v>0.47368421052631576</v>
      </c>
      <c r="R52" s="60">
        <v>0.73684210526315785</v>
      </c>
      <c r="S52" s="75">
        <v>0.57894736842105265</v>
      </c>
      <c r="T52" s="60">
        <v>0.78947368421052633</v>
      </c>
      <c r="U52" s="75">
        <v>0</v>
      </c>
      <c r="V52" s="60">
        <v>1</v>
      </c>
      <c r="W52" s="75">
        <v>0</v>
      </c>
      <c r="X52" s="60">
        <v>0.2</v>
      </c>
      <c r="Y52" s="75">
        <v>0.625</v>
      </c>
      <c r="Z52" s="60">
        <v>0.75</v>
      </c>
      <c r="AA52" s="75">
        <v>0.25</v>
      </c>
      <c r="AB52" s="60">
        <v>0.375</v>
      </c>
      <c r="AC52" s="75">
        <v>0.21052631578947367</v>
      </c>
      <c r="AD52" s="60">
        <v>0.47368421052631576</v>
      </c>
      <c r="AE52" s="75">
        <v>0.5</v>
      </c>
      <c r="AF52" s="148">
        <v>1</v>
      </c>
      <c r="AG52" s="75">
        <v>0.75</v>
      </c>
      <c r="AH52" s="148">
        <v>0.75</v>
      </c>
      <c r="AI52" s="75">
        <v>0.5714285714285714</v>
      </c>
      <c r="AJ52" s="60">
        <v>0.7142857142857143</v>
      </c>
      <c r="AK52" s="75">
        <v>0.2</v>
      </c>
      <c r="AL52" s="60">
        <v>0.4</v>
      </c>
      <c r="AM52" s="75">
        <v>0.13333333333333333</v>
      </c>
      <c r="AN52" s="60">
        <v>0.33333333333333331</v>
      </c>
      <c r="AO52" s="75">
        <v>0.2</v>
      </c>
      <c r="AP52" s="60">
        <v>0.6</v>
      </c>
      <c r="AQ52" s="75">
        <v>0.5</v>
      </c>
      <c r="AR52" s="148">
        <v>0.83333333333333337</v>
      </c>
    </row>
    <row r="53" spans="3:44" x14ac:dyDescent="0.25">
      <c r="C53" s="314" t="s">
        <v>129</v>
      </c>
      <c r="D53" s="64" t="s">
        <v>140</v>
      </c>
      <c r="E53" s="77">
        <v>0.77419354838709675</v>
      </c>
      <c r="F53" s="78">
        <v>0.967741935483871</v>
      </c>
      <c r="G53" s="77">
        <v>0.75438596491228072</v>
      </c>
      <c r="H53" s="78">
        <v>0.82456140350877194</v>
      </c>
      <c r="I53" s="77">
        <v>0.5</v>
      </c>
      <c r="J53" s="78">
        <v>0.72727272727272729</v>
      </c>
      <c r="K53" s="77">
        <v>0.70175438596491224</v>
      </c>
      <c r="L53" s="78">
        <v>0.82456140350877194</v>
      </c>
      <c r="M53" s="77">
        <v>0.46666666666666667</v>
      </c>
      <c r="N53" s="78">
        <v>0.6</v>
      </c>
      <c r="O53" s="77">
        <v>0.9</v>
      </c>
      <c r="P53" s="78">
        <v>1</v>
      </c>
      <c r="Q53" s="77">
        <v>0.58041958041958042</v>
      </c>
      <c r="R53" s="78">
        <v>0.81818181818181823</v>
      </c>
      <c r="S53" s="77">
        <v>0.49650349650349651</v>
      </c>
      <c r="T53" s="78">
        <v>0.72727272727272729</v>
      </c>
      <c r="U53" s="77">
        <v>0.55555555555555558</v>
      </c>
      <c r="V53" s="78">
        <v>0.83333333333333337</v>
      </c>
      <c r="W53" s="72" t="s">
        <v>2</v>
      </c>
      <c r="X53" s="71" t="s">
        <v>2</v>
      </c>
      <c r="Y53" s="77">
        <v>0.48333333333333334</v>
      </c>
      <c r="Z53" s="78">
        <v>0.6166666666666667</v>
      </c>
      <c r="AA53" s="77">
        <v>0.51666666666666672</v>
      </c>
      <c r="AB53" s="78">
        <v>0.6333333333333333</v>
      </c>
      <c r="AC53" s="77">
        <v>0.4825174825174825</v>
      </c>
      <c r="AD53" s="78">
        <v>0.72727272727272729</v>
      </c>
      <c r="AE53" s="77">
        <v>0.88888888888888884</v>
      </c>
      <c r="AF53" s="78">
        <v>1</v>
      </c>
      <c r="AG53" s="77">
        <v>0.64912280701754388</v>
      </c>
      <c r="AH53" s="78">
        <v>0.77192982456140347</v>
      </c>
      <c r="AI53" s="77">
        <v>0.69047619047619047</v>
      </c>
      <c r="AJ53" s="78">
        <v>0.83333333333333337</v>
      </c>
      <c r="AK53" s="77">
        <v>0.37209302325581395</v>
      </c>
      <c r="AL53" s="78">
        <v>0.59302325581395354</v>
      </c>
      <c r="AM53" s="77">
        <v>0.33720930232558138</v>
      </c>
      <c r="AN53" s="78">
        <v>0.46511627906976744</v>
      </c>
      <c r="AO53" s="77">
        <v>0.45454545454545453</v>
      </c>
      <c r="AP53" s="78">
        <v>0.52727272727272723</v>
      </c>
      <c r="AQ53" s="77">
        <v>0.63888888888888884</v>
      </c>
      <c r="AR53" s="150">
        <v>0.63888888888888884</v>
      </c>
    </row>
    <row r="54" spans="3:44" x14ac:dyDescent="0.25">
      <c r="C54" s="315"/>
      <c r="D54" s="65" t="s">
        <v>128</v>
      </c>
      <c r="E54" s="75">
        <v>0.7142857142857143</v>
      </c>
      <c r="F54" s="60">
        <v>0.8214285714285714</v>
      </c>
      <c r="G54" s="75">
        <v>0.63157894736842102</v>
      </c>
      <c r="H54" s="60">
        <v>0.85964912280701755</v>
      </c>
      <c r="I54" s="75">
        <v>0.22727272727272727</v>
      </c>
      <c r="J54" s="60">
        <v>0.34090909090909088</v>
      </c>
      <c r="K54" s="75">
        <v>0.64912280701754388</v>
      </c>
      <c r="L54" s="60">
        <v>0.8771929824561403</v>
      </c>
      <c r="M54" s="75">
        <v>0.2857142857142857</v>
      </c>
      <c r="N54" s="60">
        <v>0.38095238095238093</v>
      </c>
      <c r="O54" s="75">
        <v>0.70588235294117652</v>
      </c>
      <c r="P54" s="60">
        <v>0.94117647058823528</v>
      </c>
      <c r="Q54" s="75">
        <v>0.57647058823529407</v>
      </c>
      <c r="R54" s="60">
        <v>0.78235294117647058</v>
      </c>
      <c r="S54" s="75">
        <v>0.48795180722891568</v>
      </c>
      <c r="T54" s="60">
        <v>0.70481927710843373</v>
      </c>
      <c r="U54" s="75">
        <v>0.625</v>
      </c>
      <c r="V54" s="60">
        <v>0.75</v>
      </c>
      <c r="W54" s="75">
        <v>7.6923076923076927E-2</v>
      </c>
      <c r="X54" s="60">
        <v>0.23076923076923078</v>
      </c>
      <c r="Y54" s="75">
        <v>0.5178571428571429</v>
      </c>
      <c r="Z54" s="60">
        <v>0.6964285714285714</v>
      </c>
      <c r="AA54" s="75">
        <v>0.53749999999999998</v>
      </c>
      <c r="AB54" s="60">
        <v>0.63749999999999996</v>
      </c>
      <c r="AC54" s="75">
        <v>0.28823529411764703</v>
      </c>
      <c r="AD54" s="60">
        <v>0.48823529411764705</v>
      </c>
      <c r="AE54" s="75">
        <v>0.66666666666666663</v>
      </c>
      <c r="AF54" s="60">
        <v>0.90476190476190477</v>
      </c>
      <c r="AG54" s="75">
        <v>0.50877192982456143</v>
      </c>
      <c r="AH54" s="60">
        <v>0.84210526315789469</v>
      </c>
      <c r="AI54" s="75">
        <v>0.44262295081967212</v>
      </c>
      <c r="AJ54" s="60">
        <v>0.52459016393442626</v>
      </c>
      <c r="AK54" s="75">
        <v>0.29629629629629628</v>
      </c>
      <c r="AL54" s="60">
        <v>0.63888888888888884</v>
      </c>
      <c r="AM54" s="75">
        <v>0.21296296296296297</v>
      </c>
      <c r="AN54" s="60">
        <v>0.49074074074074076</v>
      </c>
      <c r="AO54" s="75">
        <v>0.38333333333333336</v>
      </c>
      <c r="AP54" s="60">
        <v>0.55000000000000004</v>
      </c>
      <c r="AQ54" s="75">
        <v>0.42222222222222222</v>
      </c>
      <c r="AR54" s="148">
        <v>0.68888888888888888</v>
      </c>
    </row>
    <row r="55" spans="3:44" ht="15.75" thickBot="1" x14ac:dyDescent="0.3">
      <c r="C55" s="316"/>
      <c r="D55" s="124" t="s">
        <v>143</v>
      </c>
      <c r="E55" s="75">
        <v>0.75862068965517238</v>
      </c>
      <c r="F55" s="60">
        <v>0.93103448275862066</v>
      </c>
      <c r="G55" s="75">
        <v>0.83050847457627119</v>
      </c>
      <c r="H55" s="60">
        <v>0.94915254237288138</v>
      </c>
      <c r="I55" s="75">
        <v>0.57777777777777772</v>
      </c>
      <c r="J55" s="60">
        <v>0.64444444444444449</v>
      </c>
      <c r="K55" s="75">
        <v>0.79661016949152541</v>
      </c>
      <c r="L55" s="60">
        <v>0.96610169491525422</v>
      </c>
      <c r="M55" s="75">
        <v>0.60465116279069764</v>
      </c>
      <c r="N55" s="60">
        <v>0.67441860465116277</v>
      </c>
      <c r="O55" s="75">
        <v>0.94117647058823528</v>
      </c>
      <c r="P55" s="60">
        <v>0.94117647058823528</v>
      </c>
      <c r="Q55" s="75">
        <v>0.73529411764705888</v>
      </c>
      <c r="R55" s="60">
        <v>0.89411764705882357</v>
      </c>
      <c r="S55" s="75">
        <v>0.72941176470588232</v>
      </c>
      <c r="T55" s="60">
        <v>0.86470588235294121</v>
      </c>
      <c r="U55" s="75">
        <v>0.75</v>
      </c>
      <c r="V55" s="60">
        <v>1</v>
      </c>
      <c r="W55" s="75">
        <v>0.2</v>
      </c>
      <c r="X55" s="60">
        <v>0.4</v>
      </c>
      <c r="Y55" s="75">
        <v>0.82456140350877194</v>
      </c>
      <c r="Z55" s="60">
        <v>0.92982456140350878</v>
      </c>
      <c r="AA55" s="75">
        <v>0.73750000000000004</v>
      </c>
      <c r="AB55" s="60">
        <v>0.8125</v>
      </c>
      <c r="AC55" s="75">
        <v>0.54705882352941182</v>
      </c>
      <c r="AD55" s="60">
        <v>0.76470588235294112</v>
      </c>
      <c r="AE55" s="75">
        <v>1</v>
      </c>
      <c r="AF55" s="60">
        <v>1</v>
      </c>
      <c r="AG55" s="75">
        <v>0.86440677966101698</v>
      </c>
      <c r="AH55" s="60">
        <v>0.93220338983050843</v>
      </c>
      <c r="AI55" s="75">
        <v>0.67741935483870963</v>
      </c>
      <c r="AJ55" s="60">
        <v>0.82258064516129037</v>
      </c>
      <c r="AK55" s="75">
        <v>0.41284403669724773</v>
      </c>
      <c r="AL55" s="60">
        <v>0.70642201834862384</v>
      </c>
      <c r="AM55" s="75">
        <v>0.31192660550458717</v>
      </c>
      <c r="AN55" s="60">
        <v>0.60550458715596334</v>
      </c>
      <c r="AO55" s="75">
        <v>0.51666666666666672</v>
      </c>
      <c r="AP55" s="60">
        <v>0.66666666666666663</v>
      </c>
      <c r="AQ55" s="75">
        <v>0.80434782608695654</v>
      </c>
      <c r="AR55" s="148">
        <v>0.91304347826086951</v>
      </c>
    </row>
    <row r="56" spans="3:44" x14ac:dyDescent="0.25">
      <c r="C56" s="296" t="s">
        <v>63</v>
      </c>
      <c r="D56" s="64" t="s">
        <v>140</v>
      </c>
      <c r="E56" s="72">
        <v>0.73076923076923073</v>
      </c>
      <c r="F56" s="71">
        <v>0.96153846153846156</v>
      </c>
      <c r="G56" s="72">
        <v>0.76086956521739135</v>
      </c>
      <c r="H56" s="71">
        <v>0.84782608695652173</v>
      </c>
      <c r="I56" s="72">
        <v>0.44444444444444442</v>
      </c>
      <c r="J56" s="71">
        <v>0.72222222222222221</v>
      </c>
      <c r="K56" s="72">
        <v>0.67391304347826086</v>
      </c>
      <c r="L56" s="71">
        <v>0.80434782608695654</v>
      </c>
      <c r="M56" s="72">
        <v>0.45833333333333331</v>
      </c>
      <c r="N56" s="71">
        <v>0.54166666666666663</v>
      </c>
      <c r="O56" s="72">
        <v>0.9</v>
      </c>
      <c r="P56" s="71">
        <v>1</v>
      </c>
      <c r="Q56" s="72">
        <v>0.55371900826446285</v>
      </c>
      <c r="R56" s="71">
        <v>0.79338842975206614</v>
      </c>
      <c r="S56" s="72">
        <v>0.47107438016528924</v>
      </c>
      <c r="T56" s="71">
        <v>0.68595041322314054</v>
      </c>
      <c r="U56" s="72">
        <v>0.52941176470588236</v>
      </c>
      <c r="V56" s="71">
        <v>0.76470588235294112</v>
      </c>
      <c r="W56" s="72" t="s">
        <v>2</v>
      </c>
      <c r="X56" s="71" t="s">
        <v>2</v>
      </c>
      <c r="Y56" s="72">
        <v>0.52</v>
      </c>
      <c r="Z56" s="71">
        <v>0.64</v>
      </c>
      <c r="AA56" s="72">
        <v>0.50943396226415094</v>
      </c>
      <c r="AB56" s="71">
        <v>0.62264150943396224</v>
      </c>
      <c r="AC56" s="72">
        <v>0.46280991735537191</v>
      </c>
      <c r="AD56" s="71">
        <v>0.7024793388429752</v>
      </c>
      <c r="AE56" s="72">
        <v>0.8571428571428571</v>
      </c>
      <c r="AF56" s="71">
        <v>1</v>
      </c>
      <c r="AG56" s="72">
        <v>0.63043478260869568</v>
      </c>
      <c r="AH56" s="71">
        <v>0.76086956521739135</v>
      </c>
      <c r="AI56" s="72">
        <v>0.67647058823529416</v>
      </c>
      <c r="AJ56" s="71">
        <v>0.82352941176470584</v>
      </c>
      <c r="AK56" s="72">
        <v>0.33333333333333331</v>
      </c>
      <c r="AL56" s="71">
        <v>0.56000000000000005</v>
      </c>
      <c r="AM56" s="72">
        <v>0.30666666666666664</v>
      </c>
      <c r="AN56" s="71">
        <v>0.4</v>
      </c>
      <c r="AO56" s="72">
        <v>0.44186046511627908</v>
      </c>
      <c r="AP56" s="71">
        <v>0.51162790697674421</v>
      </c>
      <c r="AQ56" s="72">
        <v>0.58620689655172409</v>
      </c>
      <c r="AR56" s="147">
        <v>0.58620689655172409</v>
      </c>
    </row>
    <row r="57" spans="3:44" x14ac:dyDescent="0.25">
      <c r="C57" s="297"/>
      <c r="D57" s="65" t="s">
        <v>128</v>
      </c>
      <c r="E57" s="75">
        <v>0.66666666666666663</v>
      </c>
      <c r="F57" s="60">
        <v>0.79166666666666663</v>
      </c>
      <c r="G57" s="75">
        <v>0.60869565217391308</v>
      </c>
      <c r="H57" s="60">
        <v>0.84782608695652173</v>
      </c>
      <c r="I57" s="75">
        <v>0.28125</v>
      </c>
      <c r="J57" s="60">
        <v>0.40625</v>
      </c>
      <c r="K57" s="75">
        <v>0.63043478260869568</v>
      </c>
      <c r="L57" s="60">
        <v>0.86956521739130432</v>
      </c>
      <c r="M57" s="75">
        <v>0.30555555555555558</v>
      </c>
      <c r="N57" s="60">
        <v>0.41666666666666669</v>
      </c>
      <c r="O57" s="75">
        <v>0.66666666666666663</v>
      </c>
      <c r="P57" s="60">
        <v>0.93333333333333335</v>
      </c>
      <c r="Q57" s="75">
        <v>0.55102040816326525</v>
      </c>
      <c r="R57" s="60">
        <v>0.76870748299319724</v>
      </c>
      <c r="S57" s="75">
        <v>0.4859154929577465</v>
      </c>
      <c r="T57" s="60">
        <v>0.6901408450704225</v>
      </c>
      <c r="U57" s="75">
        <v>0.5714285714285714</v>
      </c>
      <c r="V57" s="60">
        <v>0.7142857142857143</v>
      </c>
      <c r="W57" s="75">
        <v>7.6923076923076927E-2</v>
      </c>
      <c r="X57" s="60">
        <v>0.23076923076923078</v>
      </c>
      <c r="Y57" s="75">
        <v>0.52083333333333337</v>
      </c>
      <c r="Z57" s="60">
        <v>0.64583333333333337</v>
      </c>
      <c r="AA57" s="75">
        <v>0.55072463768115942</v>
      </c>
      <c r="AB57" s="60">
        <v>0.6376811594202898</v>
      </c>
      <c r="AC57" s="75">
        <v>0.27891156462585032</v>
      </c>
      <c r="AD57" s="60">
        <v>0.46938775510204084</v>
      </c>
      <c r="AE57" s="75">
        <v>0.61904761904761907</v>
      </c>
      <c r="AF57" s="60">
        <v>0.8571428571428571</v>
      </c>
      <c r="AG57" s="75">
        <v>0.47826086956521741</v>
      </c>
      <c r="AH57" s="60">
        <v>0.80434782608695654</v>
      </c>
      <c r="AI57" s="75">
        <v>0.42592592592592593</v>
      </c>
      <c r="AJ57" s="60">
        <v>0.51851851851851849</v>
      </c>
      <c r="AK57" s="75">
        <v>0.28125</v>
      </c>
      <c r="AL57" s="60">
        <v>0.60416666666666663</v>
      </c>
      <c r="AM57" s="75">
        <v>0.20833333333333334</v>
      </c>
      <c r="AN57" s="60">
        <v>0.47916666666666669</v>
      </c>
      <c r="AO57" s="75">
        <v>0.4</v>
      </c>
      <c r="AP57" s="60">
        <v>0.57999999999999996</v>
      </c>
      <c r="AQ57" s="75">
        <v>0.44444444444444442</v>
      </c>
      <c r="AR57" s="148">
        <v>0.72222222222222221</v>
      </c>
    </row>
    <row r="58" spans="3:44" ht="15.75" thickBot="1" x14ac:dyDescent="0.3">
      <c r="C58" s="298"/>
      <c r="D58" s="124" t="s">
        <v>143</v>
      </c>
      <c r="E58" s="75">
        <v>0.70833333333333337</v>
      </c>
      <c r="F58" s="60">
        <v>0.91666666666666663</v>
      </c>
      <c r="G58" s="75">
        <v>0.82608695652173914</v>
      </c>
      <c r="H58" s="60">
        <v>0.93478260869565222</v>
      </c>
      <c r="I58" s="75">
        <v>0.59375</v>
      </c>
      <c r="J58" s="60">
        <v>0.65625</v>
      </c>
      <c r="K58" s="75">
        <v>0.78260869565217395</v>
      </c>
      <c r="L58" s="60">
        <v>0.95652173913043481</v>
      </c>
      <c r="M58" s="75">
        <v>0.58333333333333337</v>
      </c>
      <c r="N58" s="60">
        <v>0.66666666666666663</v>
      </c>
      <c r="O58" s="75">
        <v>0.93333333333333335</v>
      </c>
      <c r="P58" s="60">
        <v>0.93333333333333335</v>
      </c>
      <c r="Q58" s="75">
        <v>0.72222222222222221</v>
      </c>
      <c r="R58" s="60">
        <v>0.88888888888888884</v>
      </c>
      <c r="S58" s="75">
        <v>0.69444444444444442</v>
      </c>
      <c r="T58" s="60">
        <v>0.84027777777777779</v>
      </c>
      <c r="U58" s="75">
        <v>0.7142857142857143</v>
      </c>
      <c r="V58" s="60">
        <v>1</v>
      </c>
      <c r="W58" s="75">
        <v>0.23076923076923078</v>
      </c>
      <c r="X58" s="60">
        <v>0.38461538461538464</v>
      </c>
      <c r="Y58" s="75">
        <v>0.77083333333333337</v>
      </c>
      <c r="Z58" s="60">
        <v>0.91666666666666663</v>
      </c>
      <c r="AA58" s="75">
        <v>0.72463768115942029</v>
      </c>
      <c r="AB58" s="60">
        <v>0.78260869565217395</v>
      </c>
      <c r="AC58" s="75">
        <v>0.51388888888888884</v>
      </c>
      <c r="AD58" s="60">
        <v>0.74305555555555558</v>
      </c>
      <c r="AE58" s="75">
        <v>0.95238095238095233</v>
      </c>
      <c r="AF58" s="60">
        <v>1</v>
      </c>
      <c r="AG58" s="75">
        <v>0.84782608695652173</v>
      </c>
      <c r="AH58" s="60">
        <v>0.91304347826086951</v>
      </c>
      <c r="AI58" s="75">
        <v>0.68518518518518523</v>
      </c>
      <c r="AJ58" s="60">
        <v>0.79629629629629628</v>
      </c>
      <c r="AK58" s="75">
        <v>0.38541666666666669</v>
      </c>
      <c r="AL58" s="60">
        <v>0.66666666666666663</v>
      </c>
      <c r="AM58" s="75">
        <v>0.28125</v>
      </c>
      <c r="AN58" s="60">
        <v>0.58333333333333337</v>
      </c>
      <c r="AO58" s="75">
        <v>0.5</v>
      </c>
      <c r="AP58" s="60">
        <v>0.64</v>
      </c>
      <c r="AQ58" s="75">
        <v>0.77777777777777779</v>
      </c>
      <c r="AR58" s="148">
        <v>0.88888888888888884</v>
      </c>
    </row>
    <row r="59" spans="3:44" x14ac:dyDescent="0.25">
      <c r="C59" s="314" t="s">
        <v>89</v>
      </c>
      <c r="D59" s="64" t="s">
        <v>140</v>
      </c>
      <c r="E59" s="72">
        <v>1</v>
      </c>
      <c r="F59" s="71">
        <v>1</v>
      </c>
      <c r="G59" s="72">
        <v>0.75</v>
      </c>
      <c r="H59" s="71">
        <v>0.75</v>
      </c>
      <c r="I59" s="72">
        <v>0.7142857142857143</v>
      </c>
      <c r="J59" s="71">
        <v>0.7142857142857143</v>
      </c>
      <c r="K59" s="72">
        <v>0.83333333333333337</v>
      </c>
      <c r="L59" s="71">
        <v>0.91666666666666663</v>
      </c>
      <c r="M59" s="72">
        <v>0.5</v>
      </c>
      <c r="N59" s="71">
        <v>0.83333333333333337</v>
      </c>
      <c r="O59" s="72" t="s">
        <v>2</v>
      </c>
      <c r="P59" s="71" t="s">
        <v>2</v>
      </c>
      <c r="Q59" s="72">
        <v>0.66666666666666663</v>
      </c>
      <c r="R59" s="71">
        <v>0.88888888888888884</v>
      </c>
      <c r="S59" s="72">
        <v>0.59259259259259256</v>
      </c>
      <c r="T59" s="71">
        <v>0.85185185185185186</v>
      </c>
      <c r="U59" s="72">
        <v>0.5</v>
      </c>
      <c r="V59" s="71">
        <v>1</v>
      </c>
      <c r="W59" s="72" t="s">
        <v>2</v>
      </c>
      <c r="X59" s="71" t="s">
        <v>2</v>
      </c>
      <c r="Y59" s="72">
        <v>0.30769230769230771</v>
      </c>
      <c r="Z59" s="71">
        <v>0.46153846153846156</v>
      </c>
      <c r="AA59" s="72">
        <v>0.55555555555555558</v>
      </c>
      <c r="AB59" s="71">
        <v>0.66666666666666663</v>
      </c>
      <c r="AC59" s="72">
        <v>0.55555555555555558</v>
      </c>
      <c r="AD59" s="71">
        <v>0.85185185185185186</v>
      </c>
      <c r="AE59" s="72">
        <v>1</v>
      </c>
      <c r="AF59" s="71">
        <v>1</v>
      </c>
      <c r="AG59" s="72">
        <v>0.75</v>
      </c>
      <c r="AH59" s="71">
        <v>0.83333333333333337</v>
      </c>
      <c r="AI59" s="72">
        <v>0.8</v>
      </c>
      <c r="AJ59" s="71">
        <v>0.9</v>
      </c>
      <c r="AK59" s="72">
        <v>0.53333333333333333</v>
      </c>
      <c r="AL59" s="71">
        <v>0.73333333333333328</v>
      </c>
      <c r="AM59" s="72">
        <v>0.46666666666666667</v>
      </c>
      <c r="AN59" s="71">
        <v>0.73333333333333328</v>
      </c>
      <c r="AO59" s="72">
        <v>0.46153846153846156</v>
      </c>
      <c r="AP59" s="71">
        <v>0.53846153846153844</v>
      </c>
      <c r="AQ59" s="131">
        <v>0.8571428571428571</v>
      </c>
      <c r="AR59" s="149">
        <v>0.8571428571428571</v>
      </c>
    </row>
    <row r="60" spans="3:44" x14ac:dyDescent="0.25">
      <c r="C60" s="315"/>
      <c r="D60" s="65" t="s">
        <v>128</v>
      </c>
      <c r="E60" s="75">
        <v>1</v>
      </c>
      <c r="F60" s="60">
        <v>1</v>
      </c>
      <c r="G60" s="75">
        <v>0.76923076923076927</v>
      </c>
      <c r="H60" s="60">
        <v>0.92307692307692313</v>
      </c>
      <c r="I60" s="75">
        <v>0.15384615384615385</v>
      </c>
      <c r="J60" s="60">
        <v>0.23076923076923078</v>
      </c>
      <c r="K60" s="75">
        <v>0.76923076923076927</v>
      </c>
      <c r="L60" s="60">
        <v>0.92307692307692313</v>
      </c>
      <c r="M60" s="75">
        <v>0.14285714285714285</v>
      </c>
      <c r="N60" s="60">
        <v>0.14285714285714285</v>
      </c>
      <c r="O60" s="75">
        <v>1</v>
      </c>
      <c r="P60" s="60">
        <v>1</v>
      </c>
      <c r="Q60" s="75">
        <v>0.70370370370370372</v>
      </c>
      <c r="R60" s="60">
        <v>0.85185185185185186</v>
      </c>
      <c r="S60" s="75">
        <v>0.48148148148148145</v>
      </c>
      <c r="T60" s="60">
        <v>0.77777777777777779</v>
      </c>
      <c r="U60" s="75">
        <v>1</v>
      </c>
      <c r="V60" s="60">
        <v>1</v>
      </c>
      <c r="W60" s="75">
        <v>0.5</v>
      </c>
      <c r="X60" s="60">
        <v>0.5</v>
      </c>
      <c r="Y60" s="75">
        <v>0.5</v>
      </c>
      <c r="Z60" s="60">
        <v>0.9</v>
      </c>
      <c r="AA60" s="75">
        <v>0.45454545454545453</v>
      </c>
      <c r="AB60" s="60">
        <v>0.63636363636363635</v>
      </c>
      <c r="AC60" s="75">
        <v>0.29629629629629628</v>
      </c>
      <c r="AD60" s="60">
        <v>0.59259259259259256</v>
      </c>
      <c r="AE60" s="75">
        <v>1</v>
      </c>
      <c r="AF60" s="60">
        <v>1</v>
      </c>
      <c r="AG60" s="75">
        <v>0.61538461538461542</v>
      </c>
      <c r="AH60" s="60">
        <v>0.92307692307692313</v>
      </c>
      <c r="AI60" s="75">
        <v>0.625</v>
      </c>
      <c r="AJ60" s="60">
        <v>0.625</v>
      </c>
      <c r="AK60" s="75">
        <v>0.35714285714285715</v>
      </c>
      <c r="AL60" s="60">
        <v>0.7857142857142857</v>
      </c>
      <c r="AM60" s="75">
        <v>0.21428571428571427</v>
      </c>
      <c r="AN60" s="60">
        <v>0.5</v>
      </c>
      <c r="AO60" s="75">
        <v>0.3</v>
      </c>
      <c r="AP60" s="60">
        <v>0.4</v>
      </c>
      <c r="AQ60" s="75">
        <v>0.36363636363636365</v>
      </c>
      <c r="AR60" s="148">
        <v>0.54545454545454541</v>
      </c>
    </row>
    <row r="61" spans="3:44" ht="15.75" thickBot="1" x14ac:dyDescent="0.3">
      <c r="C61" s="316"/>
      <c r="D61" s="124" t="s">
        <v>143</v>
      </c>
      <c r="E61" s="76">
        <v>1</v>
      </c>
      <c r="F61" s="74">
        <v>1</v>
      </c>
      <c r="G61" s="76">
        <v>0.84615384615384615</v>
      </c>
      <c r="H61" s="74">
        <v>1</v>
      </c>
      <c r="I61" s="76">
        <v>0.53846153846153844</v>
      </c>
      <c r="J61" s="74">
        <v>0.61538461538461542</v>
      </c>
      <c r="K61" s="76">
        <v>0.84615384615384615</v>
      </c>
      <c r="L61" s="74">
        <v>1</v>
      </c>
      <c r="M61" s="76">
        <v>0.7142857142857143</v>
      </c>
      <c r="N61" s="74">
        <v>0.7142857142857143</v>
      </c>
      <c r="O61" s="76">
        <v>1</v>
      </c>
      <c r="P61" s="74">
        <v>1</v>
      </c>
      <c r="Q61" s="76">
        <v>0.81481481481481477</v>
      </c>
      <c r="R61" s="74">
        <v>0.92592592592592593</v>
      </c>
      <c r="S61" s="76">
        <v>0.88888888888888884</v>
      </c>
      <c r="T61" s="74">
        <v>1</v>
      </c>
      <c r="U61" s="76">
        <v>1</v>
      </c>
      <c r="V61" s="74">
        <v>1</v>
      </c>
      <c r="W61" s="76">
        <v>0</v>
      </c>
      <c r="X61" s="74">
        <v>0.5</v>
      </c>
      <c r="Y61" s="76">
        <v>1</v>
      </c>
      <c r="Z61" s="74">
        <v>1</v>
      </c>
      <c r="AA61" s="76">
        <v>0.81818181818181823</v>
      </c>
      <c r="AB61" s="74">
        <v>1</v>
      </c>
      <c r="AC61" s="76">
        <v>0.70370370370370372</v>
      </c>
      <c r="AD61" s="74">
        <v>0.88888888888888884</v>
      </c>
      <c r="AE61" s="76">
        <v>1</v>
      </c>
      <c r="AF61" s="74">
        <v>1</v>
      </c>
      <c r="AG61" s="76">
        <v>0.92307692307692313</v>
      </c>
      <c r="AH61" s="74">
        <v>1</v>
      </c>
      <c r="AI61" s="76">
        <v>0.625</v>
      </c>
      <c r="AJ61" s="74">
        <v>1</v>
      </c>
      <c r="AK61" s="76">
        <v>0.5714285714285714</v>
      </c>
      <c r="AL61" s="74">
        <v>0.9285714285714286</v>
      </c>
      <c r="AM61" s="76">
        <v>0.5</v>
      </c>
      <c r="AN61" s="74">
        <v>0.7142857142857143</v>
      </c>
      <c r="AO61" s="76">
        <v>0.6</v>
      </c>
      <c r="AP61" s="74">
        <v>0.8</v>
      </c>
      <c r="AQ61" s="76">
        <v>0.81818181818181823</v>
      </c>
      <c r="AR61" s="151">
        <v>1</v>
      </c>
    </row>
  </sheetData>
  <customSheetViews>
    <customSheetView guid="{8762D6F1-DE76-4F06-B9D6-B302C826DC47}" scale="85">
      <pane xSplit="4" ySplit="6" topLeftCell="E58" activePane="bottomRight" state="frozen"/>
      <selection pane="bottomRight" activeCell="E77" sqref="E77"/>
      <pageMargins left="0.7" right="0.7" top="0.75" bottom="0.75" header="0.3" footer="0.3"/>
      <pageSetup orientation="portrait" r:id="rId1"/>
    </customSheetView>
    <customSheetView guid="{9390C81B-0B2D-465B-841E-420A136DC203}">
      <pane xSplit="4" ySplit="6" topLeftCell="E55" activePane="bottomRight" state="frozen"/>
      <selection pane="bottomRight" activeCell="AD107" sqref="AD107"/>
      <pageMargins left="0.7" right="0.7" top="0.75" bottom="0.75" header="0.3" footer="0.3"/>
    </customSheetView>
    <customSheetView guid="{27AA63E9-BCA1-4714-9A52-BCF43A307A8C}" scale="60">
      <pane xSplit="4" ySplit="7" topLeftCell="E8" activePane="bottomRight" state="frozen"/>
      <selection pane="bottomRight" activeCell="D10" sqref="D10"/>
      <pageMargins left="0.7" right="0.7" top="0.75" bottom="0.75" header="0.3" footer="0.3"/>
      <pageSetup orientation="portrait" r:id="rId2"/>
    </customSheetView>
    <customSheetView guid="{23395D03-89BE-4DF3-B79C-D3641E8B847E}" scale="60">
      <pane xSplit="4" ySplit="7" topLeftCell="E8" activePane="bottomRight" state="frozen"/>
      <selection pane="bottomRight" activeCell="AW19" sqref="AW19"/>
      <pageMargins left="0.7" right="0.7" top="0.75" bottom="0.75" header="0.3" footer="0.3"/>
      <pageSetup orientation="portrait" r:id="rId3"/>
    </customSheetView>
  </customSheetViews>
  <mergeCells count="41">
    <mergeCell ref="C6:C7"/>
    <mergeCell ref="Q6:R6"/>
    <mergeCell ref="S6:T6"/>
    <mergeCell ref="C5:AR5"/>
    <mergeCell ref="C8:C10"/>
    <mergeCell ref="AK6:AL6"/>
    <mergeCell ref="AM6:AN6"/>
    <mergeCell ref="AO6:AP6"/>
    <mergeCell ref="E6:F6"/>
    <mergeCell ref="G6:H6"/>
    <mergeCell ref="I6:J6"/>
    <mergeCell ref="K6:L6"/>
    <mergeCell ref="M6:N6"/>
    <mergeCell ref="AI6:AJ6"/>
    <mergeCell ref="AQ6:AR6"/>
    <mergeCell ref="O6:P6"/>
    <mergeCell ref="C35:C37"/>
    <mergeCell ref="C38:C40"/>
    <mergeCell ref="C41:C43"/>
    <mergeCell ref="C29:C31"/>
    <mergeCell ref="C11:C13"/>
    <mergeCell ref="C14:C16"/>
    <mergeCell ref="C17:C19"/>
    <mergeCell ref="C20:C22"/>
    <mergeCell ref="C23:C25"/>
    <mergeCell ref="W6:X6"/>
    <mergeCell ref="C56:C58"/>
    <mergeCell ref="C59:C61"/>
    <mergeCell ref="AE6:AF6"/>
    <mergeCell ref="AG6:AH6"/>
    <mergeCell ref="U6:V6"/>
    <mergeCell ref="Y6:Z6"/>
    <mergeCell ref="AA6:AB6"/>
    <mergeCell ref="AC6:AD6"/>
    <mergeCell ref="D6:D7"/>
    <mergeCell ref="C44:C46"/>
    <mergeCell ref="C47:C49"/>
    <mergeCell ref="C50:C52"/>
    <mergeCell ref="C53:C55"/>
    <mergeCell ref="C26:C28"/>
    <mergeCell ref="C32:C34"/>
  </mergeCells>
  <conditionalFormatting sqref="Q23:V23 E23:N23 Y23:AP23 E24:AR25">
    <cfRule type="cellIs" dxfId="1" priority="65" operator="lessThan">
      <formula>0</formula>
    </cfRule>
    <cfRule type="cellIs" dxfId="0" priority="66" operator="greaterThan">
      <formula>0</formula>
    </cfRule>
  </conditionalFormatting>
  <pageMargins left="0.7" right="0.7" top="0.75" bottom="0.75" header="0.3" footer="0.3"/>
  <pageSetup orientation="portrait" r:id="rId4"/>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L2639"/>
  <sheetViews>
    <sheetView showGridLines="0" workbookViewId="0">
      <selection activeCell="U28" sqref="U28"/>
    </sheetView>
  </sheetViews>
  <sheetFormatPr defaultRowHeight="15" x14ac:dyDescent="0.25"/>
  <cols>
    <col min="1" max="1" width="9.85546875" style="1" customWidth="1"/>
    <col min="2" max="2" width="19.85546875" customWidth="1"/>
    <col min="3" max="3" width="6" style="1" bestFit="1" customWidth="1"/>
    <col min="4" max="4" width="6.7109375" style="1" customWidth="1"/>
    <col min="5" max="5" width="8.28515625" style="1" bestFit="1" customWidth="1"/>
    <col min="6" max="6" width="8.7109375" style="1" bestFit="1" customWidth="1"/>
    <col min="7" max="8" width="7.140625" style="1" bestFit="1" customWidth="1"/>
    <col min="9" max="10" width="8.5703125" style="1" bestFit="1" customWidth="1"/>
    <col min="11" max="12" width="7.7109375" style="1" customWidth="1"/>
    <col min="13" max="13" width="8.28515625" style="1" bestFit="1" customWidth="1"/>
    <col min="14" max="15" width="8.7109375" style="1" bestFit="1" customWidth="1"/>
    <col min="16" max="16" width="7.140625" style="1" bestFit="1" customWidth="1"/>
    <col min="17" max="18" width="8.5703125" style="1" bestFit="1" customWidth="1"/>
    <col min="19" max="19" width="8.140625" style="1" customWidth="1"/>
    <col min="20" max="20" width="8.28515625" style="1" customWidth="1"/>
    <col min="21" max="21" width="7.42578125" style="1" customWidth="1"/>
    <col min="22" max="23" width="8.7109375" style="1" bestFit="1" customWidth="1"/>
    <col min="24" max="25" width="7.140625" style="1" bestFit="1" customWidth="1"/>
    <col min="26" max="26" width="8.5703125" style="1" bestFit="1" customWidth="1"/>
    <col min="27" max="27" width="8.28515625" style="1" customWidth="1"/>
    <col min="28" max="28" width="6" style="1" bestFit="1" customWidth="1"/>
    <col min="29" max="30" width="8" style="1" customWidth="1"/>
    <col min="31" max="31" width="7.5703125" style="1" customWidth="1"/>
    <col min="32" max="43" width="6.7109375" style="1" customWidth="1"/>
    <col min="44" max="16384" width="9.140625" style="1"/>
  </cols>
  <sheetData>
    <row r="4" spans="2:18" ht="15.75" thickBot="1" x14ac:dyDescent="0.3">
      <c r="B4" s="1"/>
    </row>
    <row r="5" spans="2:18" ht="19.5" customHeight="1" thickBot="1" x14ac:dyDescent="0.3">
      <c r="B5" s="204" t="s">
        <v>108</v>
      </c>
      <c r="C5" s="305" t="s">
        <v>22</v>
      </c>
      <c r="D5" s="306"/>
      <c r="E5" s="306"/>
      <c r="F5" s="306"/>
      <c r="G5" s="306" t="s">
        <v>84</v>
      </c>
      <c r="H5" s="306"/>
      <c r="I5" s="306"/>
      <c r="J5" s="307"/>
      <c r="K5" s="305" t="s">
        <v>23</v>
      </c>
      <c r="L5" s="306"/>
      <c r="M5" s="306"/>
      <c r="N5" s="307"/>
      <c r="O5" s="305" t="s">
        <v>8</v>
      </c>
      <c r="P5" s="306"/>
      <c r="Q5" s="306"/>
      <c r="R5" s="307"/>
    </row>
    <row r="6" spans="2:18" ht="24.75" thickBot="1" x14ac:dyDescent="0.3">
      <c r="B6" s="82" t="s">
        <v>82</v>
      </c>
      <c r="C6" s="194" t="s">
        <v>120</v>
      </c>
      <c r="D6" s="214" t="s">
        <v>141</v>
      </c>
      <c r="E6" s="208">
        <v>44166</v>
      </c>
      <c r="F6" s="195" t="s">
        <v>142</v>
      </c>
      <c r="G6" s="194" t="s">
        <v>120</v>
      </c>
      <c r="H6" s="214" t="s">
        <v>141</v>
      </c>
      <c r="I6" s="208">
        <v>44166</v>
      </c>
      <c r="J6" s="195" t="s">
        <v>142</v>
      </c>
      <c r="K6" s="194" t="s">
        <v>120</v>
      </c>
      <c r="L6" s="214" t="s">
        <v>141</v>
      </c>
      <c r="M6" s="208">
        <v>44166</v>
      </c>
      <c r="N6" s="195" t="s">
        <v>142</v>
      </c>
      <c r="O6" s="194" t="s">
        <v>120</v>
      </c>
      <c r="P6" s="214" t="s">
        <v>141</v>
      </c>
      <c r="Q6" s="208">
        <v>44166</v>
      </c>
      <c r="R6" s="195" t="s">
        <v>142</v>
      </c>
    </row>
    <row r="7" spans="2:18" x14ac:dyDescent="0.25">
      <c r="B7" s="196" t="s">
        <v>25</v>
      </c>
      <c r="C7" s="239">
        <v>15.56</v>
      </c>
      <c r="D7" s="215">
        <v>21.28</v>
      </c>
      <c r="E7" s="245">
        <v>26.67</v>
      </c>
      <c r="F7" s="248">
        <v>26.67</v>
      </c>
      <c r="G7" s="239">
        <v>48.88</v>
      </c>
      <c r="H7" s="215">
        <v>25.54</v>
      </c>
      <c r="I7" s="245">
        <v>43.34</v>
      </c>
      <c r="J7" s="248">
        <v>46.67</v>
      </c>
      <c r="K7" s="241">
        <v>82.21</v>
      </c>
      <c r="L7" s="215">
        <v>82.99</v>
      </c>
      <c r="M7" s="245">
        <v>70.010000000000005</v>
      </c>
      <c r="N7" s="251">
        <v>79.989999999999995</v>
      </c>
      <c r="O7" s="241">
        <v>4.63</v>
      </c>
      <c r="P7" s="215">
        <v>4.43</v>
      </c>
      <c r="Q7" s="245">
        <v>4.78</v>
      </c>
      <c r="R7" s="205">
        <v>4.92</v>
      </c>
    </row>
    <row r="8" spans="2:18" x14ac:dyDescent="0.25">
      <c r="B8" s="17" t="s">
        <v>91</v>
      </c>
      <c r="C8" s="237">
        <v>54.55</v>
      </c>
      <c r="D8" s="216">
        <v>26.67</v>
      </c>
      <c r="E8" s="242">
        <v>5.56</v>
      </c>
      <c r="F8" s="243">
        <v>11.11</v>
      </c>
      <c r="G8" s="237">
        <v>63.64</v>
      </c>
      <c r="H8" s="216">
        <v>66.67</v>
      </c>
      <c r="I8" s="242">
        <v>33.340000000000003</v>
      </c>
      <c r="J8" s="243">
        <v>55.56</v>
      </c>
      <c r="K8" s="237">
        <v>90.91</v>
      </c>
      <c r="L8" s="216">
        <v>86.67</v>
      </c>
      <c r="M8" s="242">
        <v>88.9</v>
      </c>
      <c r="N8" s="252">
        <v>88.89</v>
      </c>
      <c r="O8" s="237">
        <v>5.98</v>
      </c>
      <c r="P8" s="216">
        <v>5.57</v>
      </c>
      <c r="Q8" s="242">
        <v>4.32</v>
      </c>
      <c r="R8" s="249">
        <v>4.8899999999999997</v>
      </c>
    </row>
    <row r="9" spans="2:18" x14ac:dyDescent="0.25">
      <c r="B9" s="17" t="s">
        <v>26</v>
      </c>
      <c r="C9" s="240">
        <v>14.29</v>
      </c>
      <c r="D9" s="217">
        <v>33.33</v>
      </c>
      <c r="E9" s="246">
        <v>20.45</v>
      </c>
      <c r="F9" s="243">
        <v>25</v>
      </c>
      <c r="G9" s="240">
        <v>66.67</v>
      </c>
      <c r="H9" s="217">
        <v>48.71</v>
      </c>
      <c r="I9" s="246">
        <v>61.36</v>
      </c>
      <c r="J9" s="243">
        <v>54.55</v>
      </c>
      <c r="K9" s="237">
        <v>95.24</v>
      </c>
      <c r="L9" s="217">
        <v>97.43</v>
      </c>
      <c r="M9" s="246">
        <v>100</v>
      </c>
      <c r="N9" s="252">
        <v>72.73</v>
      </c>
      <c r="O9" s="237">
        <v>5.32</v>
      </c>
      <c r="P9" s="217">
        <v>5.32</v>
      </c>
      <c r="Q9" s="246">
        <v>5.36</v>
      </c>
      <c r="R9" s="249">
        <v>4.8600000000000003</v>
      </c>
    </row>
    <row r="10" spans="2:18" s="226" customFormat="1" x14ac:dyDescent="0.25">
      <c r="B10" s="277" t="s">
        <v>104</v>
      </c>
      <c r="C10" s="240">
        <v>35.29</v>
      </c>
      <c r="D10" s="217">
        <v>52.38</v>
      </c>
      <c r="E10" s="246">
        <v>60</v>
      </c>
      <c r="F10" s="161">
        <v>60</v>
      </c>
      <c r="G10" s="240">
        <v>58.82</v>
      </c>
      <c r="H10" s="217">
        <v>66.67</v>
      </c>
      <c r="I10" s="246">
        <v>68</v>
      </c>
      <c r="J10" s="161">
        <v>76</v>
      </c>
      <c r="K10" s="240">
        <v>94.11</v>
      </c>
      <c r="L10" s="217">
        <v>90.48</v>
      </c>
      <c r="M10" s="246">
        <v>92</v>
      </c>
      <c r="N10" s="278">
        <v>92</v>
      </c>
      <c r="O10" s="240">
        <v>5.25</v>
      </c>
      <c r="P10" s="217">
        <v>6.33</v>
      </c>
      <c r="Q10" s="246">
        <v>5.98</v>
      </c>
      <c r="R10" s="182">
        <v>6.19</v>
      </c>
    </row>
    <row r="11" spans="2:18" ht="15.75" thickBot="1" x14ac:dyDescent="0.3">
      <c r="B11" s="197" t="s">
        <v>135</v>
      </c>
      <c r="C11" s="238" t="s">
        <v>2</v>
      </c>
      <c r="D11" s="218" t="s">
        <v>2</v>
      </c>
      <c r="E11" s="247">
        <v>18.75</v>
      </c>
      <c r="F11" s="244">
        <v>25</v>
      </c>
      <c r="G11" s="238" t="s">
        <v>2</v>
      </c>
      <c r="H11" s="218" t="s">
        <v>2</v>
      </c>
      <c r="I11" s="247">
        <v>31.25</v>
      </c>
      <c r="J11" s="244">
        <v>31.25</v>
      </c>
      <c r="K11" s="238" t="s">
        <v>2</v>
      </c>
      <c r="L11" s="218" t="s">
        <v>2</v>
      </c>
      <c r="M11" s="247">
        <v>62.5</v>
      </c>
      <c r="N11" s="253">
        <v>68.75</v>
      </c>
      <c r="O11" s="238" t="s">
        <v>2</v>
      </c>
      <c r="P11" s="218" t="s">
        <v>2</v>
      </c>
      <c r="Q11" s="247">
        <v>4.1900000000000004</v>
      </c>
      <c r="R11" s="250">
        <v>4.2699999999999996</v>
      </c>
    </row>
    <row r="13" spans="2:18" x14ac:dyDescent="0.25">
      <c r="B13" s="1"/>
    </row>
    <row r="14" spans="2:18" ht="15.75" thickBot="1" x14ac:dyDescent="0.3"/>
    <row r="15" spans="2:18" ht="15.75" thickBot="1" x14ac:dyDescent="0.3">
      <c r="B15" s="83"/>
      <c r="C15" s="324" t="s">
        <v>131</v>
      </c>
      <c r="D15" s="325"/>
      <c r="E15" s="325"/>
      <c r="F15" s="325"/>
      <c r="G15" s="325"/>
      <c r="H15" s="325"/>
      <c r="I15" s="325"/>
      <c r="J15" s="326"/>
      <c r="K15" s="327" t="s">
        <v>134</v>
      </c>
      <c r="L15" s="328"/>
      <c r="M15" s="328"/>
      <c r="N15" s="328"/>
      <c r="O15" s="328"/>
      <c r="P15" s="328"/>
      <c r="Q15" s="328"/>
      <c r="R15" s="329"/>
    </row>
    <row r="16" spans="2:18" ht="15.75" thickBot="1" x14ac:dyDescent="0.3">
      <c r="B16" s="82" t="s">
        <v>82</v>
      </c>
      <c r="C16" s="92" t="s">
        <v>27</v>
      </c>
      <c r="D16" s="93" t="s">
        <v>19</v>
      </c>
      <c r="E16" s="93" t="s">
        <v>28</v>
      </c>
      <c r="F16" s="93" t="s">
        <v>29</v>
      </c>
      <c r="G16" s="95" t="s">
        <v>107</v>
      </c>
      <c r="H16" s="95" t="s">
        <v>105</v>
      </c>
      <c r="I16" s="95" t="s">
        <v>24</v>
      </c>
      <c r="J16" s="232" t="s">
        <v>30</v>
      </c>
      <c r="K16" s="92" t="s">
        <v>27</v>
      </c>
      <c r="L16" s="93" t="s">
        <v>19</v>
      </c>
      <c r="M16" s="93" t="s">
        <v>28</v>
      </c>
      <c r="N16" s="93" t="s">
        <v>29</v>
      </c>
      <c r="O16" s="95" t="s">
        <v>107</v>
      </c>
      <c r="P16" s="95" t="s">
        <v>105</v>
      </c>
      <c r="Q16" s="95" t="s">
        <v>24</v>
      </c>
      <c r="R16" s="94" t="s">
        <v>30</v>
      </c>
    </row>
    <row r="17" spans="2:38" x14ac:dyDescent="0.25">
      <c r="B17" s="16" t="s">
        <v>25</v>
      </c>
      <c r="C17" s="90">
        <v>0</v>
      </c>
      <c r="D17" s="91">
        <v>10</v>
      </c>
      <c r="E17" s="91">
        <v>2</v>
      </c>
      <c r="F17" s="91">
        <v>27</v>
      </c>
      <c r="G17" s="160">
        <v>4</v>
      </c>
      <c r="H17" s="160">
        <v>3</v>
      </c>
      <c r="I17" s="160">
        <v>1</v>
      </c>
      <c r="J17" s="231">
        <v>0</v>
      </c>
      <c r="K17" s="22">
        <v>2</v>
      </c>
      <c r="L17" s="23">
        <v>6</v>
      </c>
      <c r="M17" s="23">
        <v>5</v>
      </c>
      <c r="N17" s="23">
        <v>8</v>
      </c>
      <c r="O17" s="26">
        <v>7</v>
      </c>
      <c r="P17" s="26">
        <v>2</v>
      </c>
      <c r="Q17" s="26">
        <v>0</v>
      </c>
      <c r="R17" s="24">
        <v>0</v>
      </c>
      <c r="Y17" s="226"/>
      <c r="Z17" s="226"/>
      <c r="AA17" s="226"/>
      <c r="AB17" s="226"/>
      <c r="AC17" s="226"/>
      <c r="AD17" s="226"/>
      <c r="AE17" s="226"/>
      <c r="AF17" s="226"/>
      <c r="AG17" s="226"/>
      <c r="AH17" s="226"/>
      <c r="AI17" s="226"/>
      <c r="AJ17" s="226"/>
      <c r="AK17" s="226"/>
      <c r="AL17" s="226"/>
    </row>
    <row r="18" spans="2:38" x14ac:dyDescent="0.25">
      <c r="B18" s="17" t="s">
        <v>91</v>
      </c>
      <c r="C18" s="22">
        <v>3</v>
      </c>
      <c r="D18" s="127">
        <v>1</v>
      </c>
      <c r="E18" s="127">
        <v>6</v>
      </c>
      <c r="F18" s="127">
        <v>3</v>
      </c>
      <c r="G18" s="26">
        <v>2</v>
      </c>
      <c r="H18" s="26">
        <v>0</v>
      </c>
      <c r="I18" s="26">
        <v>0</v>
      </c>
      <c r="J18" s="229">
        <v>0</v>
      </c>
      <c r="K18" s="46">
        <v>0</v>
      </c>
      <c r="L18" s="47">
        <v>1</v>
      </c>
      <c r="M18" s="47">
        <v>5</v>
      </c>
      <c r="N18" s="47">
        <v>10</v>
      </c>
      <c r="O18" s="48">
        <v>0</v>
      </c>
      <c r="P18" s="48">
        <v>1</v>
      </c>
      <c r="Q18" s="48">
        <v>1</v>
      </c>
      <c r="R18" s="49">
        <v>0</v>
      </c>
      <c r="Y18" s="226"/>
      <c r="Z18" s="226"/>
      <c r="AA18" s="226"/>
      <c r="AB18" s="226"/>
      <c r="AC18" s="226"/>
      <c r="AD18" s="226"/>
      <c r="AE18" s="226"/>
      <c r="AF18" s="226"/>
      <c r="AG18" s="226"/>
      <c r="AH18" s="226"/>
      <c r="AI18" s="226"/>
      <c r="AJ18" s="226"/>
      <c r="AK18" s="226"/>
      <c r="AL18" s="226"/>
    </row>
    <row r="19" spans="2:38" x14ac:dyDescent="0.25">
      <c r="B19" s="17" t="s">
        <v>26</v>
      </c>
      <c r="C19" s="22">
        <v>3</v>
      </c>
      <c r="D19" s="127">
        <v>10</v>
      </c>
      <c r="E19" s="127">
        <v>6</v>
      </c>
      <c r="F19" s="127">
        <v>19</v>
      </c>
      <c r="G19" s="26">
        <v>1</v>
      </c>
      <c r="H19" s="26">
        <v>0</v>
      </c>
      <c r="I19" s="26">
        <v>0</v>
      </c>
      <c r="J19" s="229">
        <v>0</v>
      </c>
      <c r="K19" s="46">
        <v>4</v>
      </c>
      <c r="L19" s="47">
        <v>5</v>
      </c>
      <c r="M19" s="47">
        <v>18</v>
      </c>
      <c r="N19" s="47">
        <v>17</v>
      </c>
      <c r="O19" s="48">
        <v>0</v>
      </c>
      <c r="P19" s="48">
        <v>0</v>
      </c>
      <c r="Q19" s="48">
        <v>0</v>
      </c>
      <c r="R19" s="49">
        <v>0</v>
      </c>
      <c r="Y19" s="226"/>
      <c r="Z19" s="226"/>
      <c r="AA19" s="226"/>
      <c r="AB19" s="226"/>
      <c r="AC19" s="226"/>
      <c r="AD19" s="226"/>
      <c r="AE19" s="226"/>
      <c r="AF19" s="226"/>
      <c r="AG19" s="226"/>
      <c r="AH19" s="226"/>
      <c r="AI19" s="226"/>
      <c r="AJ19" s="226"/>
      <c r="AK19" s="226"/>
      <c r="AL19" s="226"/>
    </row>
    <row r="20" spans="2:38" s="226" customFormat="1" x14ac:dyDescent="0.25">
      <c r="B20" s="17" t="s">
        <v>104</v>
      </c>
      <c r="C20" s="22">
        <v>9</v>
      </c>
      <c r="D20" s="272">
        <v>2</v>
      </c>
      <c r="E20" s="272">
        <v>3</v>
      </c>
      <c r="F20" s="272">
        <v>5</v>
      </c>
      <c r="G20" s="26">
        <v>2</v>
      </c>
      <c r="H20" s="26">
        <v>0</v>
      </c>
      <c r="I20" s="26">
        <v>0</v>
      </c>
      <c r="J20" s="229">
        <v>0</v>
      </c>
      <c r="K20" s="46">
        <v>3</v>
      </c>
      <c r="L20" s="273">
        <v>12</v>
      </c>
      <c r="M20" s="273">
        <v>2</v>
      </c>
      <c r="N20" s="273">
        <v>6</v>
      </c>
      <c r="O20" s="48">
        <v>1</v>
      </c>
      <c r="P20" s="48">
        <v>1</v>
      </c>
      <c r="Q20" s="48">
        <v>0</v>
      </c>
      <c r="R20" s="274">
        <v>0</v>
      </c>
    </row>
    <row r="21" spans="2:38" s="52" customFormat="1" ht="15.75" thickBot="1" x14ac:dyDescent="0.3">
      <c r="B21" s="17" t="s">
        <v>135</v>
      </c>
      <c r="C21" s="268"/>
      <c r="D21" s="275"/>
      <c r="E21" s="275"/>
      <c r="F21" s="275"/>
      <c r="G21" s="276"/>
      <c r="H21" s="276"/>
      <c r="I21" s="276"/>
      <c r="J21" s="271"/>
      <c r="K21" s="46">
        <v>3</v>
      </c>
      <c r="L21" s="101">
        <v>0</v>
      </c>
      <c r="M21" s="101">
        <v>2</v>
      </c>
      <c r="N21" s="101">
        <v>5</v>
      </c>
      <c r="O21" s="48" t="s">
        <v>2</v>
      </c>
      <c r="P21" s="48" t="s">
        <v>2</v>
      </c>
      <c r="Q21" s="48">
        <v>6</v>
      </c>
      <c r="R21" s="49">
        <v>0</v>
      </c>
      <c r="S21" s="1"/>
      <c r="T21" s="1"/>
      <c r="U21" s="1"/>
      <c r="V21" s="1"/>
      <c r="W21" s="1"/>
    </row>
    <row r="22" spans="2:38" ht="15.75" thickBot="1" x14ac:dyDescent="0.3">
      <c r="B22" s="81" t="s">
        <v>31</v>
      </c>
      <c r="C22" s="230">
        <f t="shared" ref="C22:J22" si="0">SUM(C17:C21)</f>
        <v>15</v>
      </c>
      <c r="D22" s="230">
        <f t="shared" si="0"/>
        <v>23</v>
      </c>
      <c r="E22" s="230">
        <f t="shared" si="0"/>
        <v>17</v>
      </c>
      <c r="F22" s="230">
        <f t="shared" si="0"/>
        <v>54</v>
      </c>
      <c r="G22" s="230">
        <f t="shared" si="0"/>
        <v>9</v>
      </c>
      <c r="H22" s="230">
        <f t="shared" si="0"/>
        <v>3</v>
      </c>
      <c r="I22" s="230">
        <f t="shared" si="0"/>
        <v>1</v>
      </c>
      <c r="J22" s="230">
        <f t="shared" si="0"/>
        <v>0</v>
      </c>
      <c r="K22" s="51">
        <f t="shared" ref="K22:R22" si="1">SUM(K17:K21)</f>
        <v>12</v>
      </c>
      <c r="L22" s="51">
        <f t="shared" si="1"/>
        <v>24</v>
      </c>
      <c r="M22" s="51">
        <f t="shared" si="1"/>
        <v>32</v>
      </c>
      <c r="N22" s="51">
        <f t="shared" si="1"/>
        <v>46</v>
      </c>
      <c r="O22" s="51">
        <f t="shared" si="1"/>
        <v>8</v>
      </c>
      <c r="P22" s="51">
        <f t="shared" si="1"/>
        <v>4</v>
      </c>
      <c r="Q22" s="51">
        <f t="shared" si="1"/>
        <v>7</v>
      </c>
      <c r="R22" s="51">
        <f t="shared" si="1"/>
        <v>0</v>
      </c>
      <c r="Y22" s="226"/>
      <c r="Z22" s="226"/>
      <c r="AA22" s="226"/>
      <c r="AB22" s="226"/>
      <c r="AC22" s="226"/>
      <c r="AD22" s="226"/>
      <c r="AE22" s="226"/>
      <c r="AF22" s="226"/>
      <c r="AG22" s="226"/>
      <c r="AH22" s="226"/>
      <c r="AI22" s="226"/>
      <c r="AJ22" s="226"/>
      <c r="AK22" s="226"/>
      <c r="AL22" s="226"/>
    </row>
    <row r="23" spans="2:38" ht="15.75" customHeight="1" thickBot="1" x14ac:dyDescent="0.3">
      <c r="Y23" s="226"/>
      <c r="Z23" s="226"/>
      <c r="AA23" s="226"/>
      <c r="AB23" s="226"/>
      <c r="AC23" s="226"/>
      <c r="AD23" s="226"/>
      <c r="AE23" s="226"/>
      <c r="AF23" s="226"/>
      <c r="AG23" s="226"/>
      <c r="AH23" s="226"/>
      <c r="AI23" s="226"/>
      <c r="AJ23" s="226"/>
      <c r="AK23" s="226"/>
      <c r="AL23" s="226"/>
    </row>
    <row r="24" spans="2:38" ht="15.75" thickBot="1" x14ac:dyDescent="0.3">
      <c r="B24" s="83"/>
      <c r="C24" s="324" t="s">
        <v>143</v>
      </c>
      <c r="D24" s="325"/>
      <c r="E24" s="325"/>
      <c r="F24" s="325"/>
      <c r="G24" s="325"/>
      <c r="H24" s="325"/>
      <c r="I24" s="325"/>
      <c r="J24" s="326"/>
      <c r="K24" s="330"/>
      <c r="L24" s="330"/>
      <c r="M24" s="330"/>
      <c r="N24" s="330"/>
      <c r="O24" s="330"/>
      <c r="P24" s="330"/>
      <c r="Q24" s="330"/>
      <c r="R24" s="330"/>
      <c r="Y24" s="226"/>
      <c r="Z24" s="226"/>
      <c r="AA24" s="226"/>
      <c r="AB24" s="226"/>
      <c r="AC24" s="226"/>
      <c r="AD24" s="226"/>
      <c r="AE24" s="226"/>
      <c r="AF24" s="226"/>
      <c r="AG24" s="226"/>
      <c r="AH24" s="226"/>
      <c r="AI24" s="226"/>
      <c r="AJ24" s="226"/>
      <c r="AK24" s="226"/>
      <c r="AL24" s="226"/>
    </row>
    <row r="25" spans="2:38" ht="15.75" thickBot="1" x14ac:dyDescent="0.3">
      <c r="B25" s="82" t="s">
        <v>82</v>
      </c>
      <c r="C25" s="92" t="s">
        <v>27</v>
      </c>
      <c r="D25" s="93" t="s">
        <v>19</v>
      </c>
      <c r="E25" s="93" t="s">
        <v>28</v>
      </c>
      <c r="F25" s="93" t="s">
        <v>29</v>
      </c>
      <c r="G25" s="95" t="s">
        <v>107</v>
      </c>
      <c r="H25" s="95" t="s">
        <v>105</v>
      </c>
      <c r="I25" s="95" t="s">
        <v>24</v>
      </c>
      <c r="J25" s="232" t="s">
        <v>30</v>
      </c>
      <c r="K25" s="260"/>
      <c r="L25" s="260"/>
      <c r="M25" s="260"/>
      <c r="N25" s="260"/>
      <c r="O25" s="260"/>
      <c r="P25" s="260"/>
      <c r="Q25" s="260"/>
      <c r="R25" s="260"/>
      <c r="Y25" s="226"/>
      <c r="Z25" s="226"/>
      <c r="AA25" s="226"/>
      <c r="AB25" s="226"/>
      <c r="AC25" s="226"/>
      <c r="AD25" s="226"/>
      <c r="AE25" s="226"/>
      <c r="AF25" s="226"/>
      <c r="AG25" s="226"/>
      <c r="AH25" s="226"/>
      <c r="AI25" s="226"/>
      <c r="AJ25" s="226"/>
      <c r="AK25" s="226"/>
      <c r="AL25" s="226"/>
    </row>
    <row r="26" spans="2:38" x14ac:dyDescent="0.25">
      <c r="B26" s="16" t="s">
        <v>25</v>
      </c>
      <c r="C26" s="90">
        <v>1</v>
      </c>
      <c r="D26" s="91">
        <v>7</v>
      </c>
      <c r="E26" s="91">
        <v>6</v>
      </c>
      <c r="F26" s="91">
        <v>10</v>
      </c>
      <c r="G26" s="160">
        <v>5</v>
      </c>
      <c r="H26" s="160">
        <v>1</v>
      </c>
      <c r="I26" s="160">
        <v>0</v>
      </c>
      <c r="J26" s="231">
        <v>0</v>
      </c>
      <c r="K26" s="260"/>
      <c r="L26" s="260"/>
      <c r="M26" s="260"/>
      <c r="N26" s="260"/>
      <c r="O26" s="260"/>
      <c r="P26" s="260"/>
      <c r="Q26" s="260"/>
      <c r="R26" s="260"/>
      <c r="Y26" s="226"/>
      <c r="Z26" s="226"/>
      <c r="AA26" s="226"/>
      <c r="AB26" s="226"/>
      <c r="AC26" s="226"/>
      <c r="AD26" s="226"/>
      <c r="AE26" s="226"/>
      <c r="AF26" s="226"/>
      <c r="AG26" s="226"/>
      <c r="AH26" s="226"/>
      <c r="AI26" s="226"/>
      <c r="AJ26" s="226"/>
      <c r="AK26" s="226"/>
      <c r="AL26" s="226"/>
    </row>
    <row r="27" spans="2:38" x14ac:dyDescent="0.25">
      <c r="B27" s="17" t="s">
        <v>91</v>
      </c>
      <c r="C27" s="22">
        <v>0</v>
      </c>
      <c r="D27" s="127">
        <v>2</v>
      </c>
      <c r="E27" s="127">
        <v>8</v>
      </c>
      <c r="F27" s="127">
        <v>6</v>
      </c>
      <c r="G27" s="26">
        <v>2</v>
      </c>
      <c r="H27" s="26">
        <v>0</v>
      </c>
      <c r="I27" s="26">
        <v>0</v>
      </c>
      <c r="J27" s="229">
        <v>0</v>
      </c>
      <c r="K27" s="260"/>
      <c r="L27" s="260"/>
      <c r="M27" s="260"/>
      <c r="N27" s="260"/>
      <c r="O27" s="260"/>
      <c r="P27" s="260"/>
      <c r="Q27" s="260"/>
      <c r="R27" s="260"/>
      <c r="Y27" s="226"/>
      <c r="Z27" s="226"/>
      <c r="AA27" s="226"/>
      <c r="AB27" s="226"/>
      <c r="AC27" s="226"/>
      <c r="AD27" s="226"/>
      <c r="AE27" s="226"/>
      <c r="AF27" s="226"/>
      <c r="AG27" s="226"/>
      <c r="AH27" s="226"/>
      <c r="AI27" s="226"/>
      <c r="AJ27" s="226"/>
      <c r="AK27" s="226"/>
      <c r="AL27" s="226"/>
    </row>
    <row r="28" spans="2:38" x14ac:dyDescent="0.25">
      <c r="B28" s="17" t="s">
        <v>26</v>
      </c>
      <c r="C28" s="22">
        <v>5</v>
      </c>
      <c r="D28" s="127">
        <v>6</v>
      </c>
      <c r="E28" s="127">
        <v>13</v>
      </c>
      <c r="F28" s="127">
        <v>8</v>
      </c>
      <c r="G28" s="26">
        <v>4</v>
      </c>
      <c r="H28" s="26">
        <v>5</v>
      </c>
      <c r="I28" s="26">
        <v>3</v>
      </c>
      <c r="J28" s="229">
        <v>0</v>
      </c>
      <c r="K28" s="260"/>
      <c r="L28" s="260"/>
      <c r="M28" s="260"/>
      <c r="N28" s="260"/>
      <c r="O28" s="260"/>
      <c r="P28" s="260"/>
      <c r="Q28" s="260"/>
      <c r="R28" s="260"/>
      <c r="Y28" s="226"/>
      <c r="Z28" s="226"/>
      <c r="AA28" s="226"/>
      <c r="AB28" s="226"/>
      <c r="AC28" s="226"/>
      <c r="AD28" s="226"/>
      <c r="AE28" s="226"/>
      <c r="AF28" s="226"/>
      <c r="AG28" s="226"/>
      <c r="AH28" s="226"/>
      <c r="AI28" s="226"/>
      <c r="AJ28" s="226"/>
      <c r="AK28" s="226"/>
      <c r="AL28" s="226"/>
    </row>
    <row r="29" spans="2:38" s="226" customFormat="1" x14ac:dyDescent="0.25">
      <c r="B29" s="17" t="s">
        <v>104</v>
      </c>
      <c r="C29" s="22">
        <v>5</v>
      </c>
      <c r="D29" s="272">
        <v>10</v>
      </c>
      <c r="E29" s="272">
        <v>4</v>
      </c>
      <c r="F29" s="272">
        <v>4</v>
      </c>
      <c r="G29" s="26">
        <v>1</v>
      </c>
      <c r="H29" s="26">
        <v>0</v>
      </c>
      <c r="I29" s="26">
        <v>1</v>
      </c>
      <c r="J29" s="229">
        <v>0</v>
      </c>
      <c r="K29" s="261"/>
      <c r="L29" s="261"/>
      <c r="M29" s="261"/>
      <c r="N29" s="261"/>
      <c r="O29" s="261"/>
      <c r="P29" s="261"/>
      <c r="Q29" s="261"/>
      <c r="R29" s="261"/>
    </row>
    <row r="30" spans="2:38" s="52" customFormat="1" ht="15.75" thickBot="1" x14ac:dyDescent="0.3">
      <c r="B30" s="17" t="s">
        <v>135</v>
      </c>
      <c r="C30" s="22">
        <v>3</v>
      </c>
      <c r="D30" s="127">
        <v>1</v>
      </c>
      <c r="E30" s="127">
        <v>1</v>
      </c>
      <c r="F30" s="127">
        <v>6</v>
      </c>
      <c r="G30" s="26">
        <v>0</v>
      </c>
      <c r="H30" s="26">
        <v>0</v>
      </c>
      <c r="I30" s="26">
        <v>5</v>
      </c>
      <c r="J30" s="229">
        <v>0</v>
      </c>
      <c r="K30" s="260"/>
      <c r="L30" s="260"/>
      <c r="M30" s="260"/>
      <c r="N30" s="260"/>
      <c r="O30" s="260"/>
      <c r="P30" s="260"/>
      <c r="Q30" s="260"/>
      <c r="R30" s="260"/>
      <c r="S30" s="1"/>
      <c r="T30" s="1"/>
      <c r="U30" s="1"/>
      <c r="V30" s="1"/>
      <c r="W30" s="1"/>
      <c r="X30" s="1"/>
      <c r="Y30" s="226"/>
      <c r="Z30" s="226"/>
      <c r="AA30" s="226"/>
      <c r="AB30" s="226"/>
      <c r="AC30" s="226"/>
      <c r="AD30" s="226"/>
      <c r="AE30" s="226"/>
      <c r="AF30" s="226"/>
      <c r="AG30" s="226"/>
    </row>
    <row r="31" spans="2:38" ht="15.75" thickBot="1" x14ac:dyDescent="0.3">
      <c r="B31" s="81" t="s">
        <v>31</v>
      </c>
      <c r="C31" s="51">
        <f t="shared" ref="C31:J31" si="2">SUM(C26:C30)</f>
        <v>14</v>
      </c>
      <c r="D31" s="51">
        <f t="shared" si="2"/>
        <v>26</v>
      </c>
      <c r="E31" s="51">
        <f t="shared" si="2"/>
        <v>32</v>
      </c>
      <c r="F31" s="51">
        <f t="shared" si="2"/>
        <v>34</v>
      </c>
      <c r="G31" s="51">
        <f t="shared" si="2"/>
        <v>12</v>
      </c>
      <c r="H31" s="51">
        <f t="shared" si="2"/>
        <v>6</v>
      </c>
      <c r="I31" s="51">
        <f t="shared" si="2"/>
        <v>9</v>
      </c>
      <c r="J31" s="230">
        <f t="shared" si="2"/>
        <v>0</v>
      </c>
      <c r="K31" s="260"/>
      <c r="L31" s="260"/>
      <c r="M31" s="260"/>
      <c r="N31" s="260"/>
      <c r="O31" s="260"/>
      <c r="P31" s="260"/>
      <c r="Q31" s="260"/>
      <c r="R31" s="260"/>
      <c r="Y31" s="226"/>
      <c r="Z31" s="226"/>
      <c r="AA31" s="226"/>
      <c r="AB31" s="226"/>
      <c r="AC31" s="226"/>
      <c r="AD31" s="226"/>
      <c r="AE31" s="226"/>
      <c r="AF31" s="226"/>
      <c r="AG31" s="226"/>
      <c r="AH31" s="226"/>
      <c r="AI31" s="226"/>
      <c r="AJ31" s="226"/>
      <c r="AK31" s="226"/>
      <c r="AL31" s="226"/>
    </row>
    <row r="32" spans="2:38" x14ac:dyDescent="0.25">
      <c r="B32" s="57"/>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row>
    <row r="33" spans="2:38" x14ac:dyDescent="0.25">
      <c r="B33" s="157"/>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row>
    <row r="34" spans="2:38" x14ac:dyDescent="0.25">
      <c r="B34" s="157"/>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row>
    <row r="35" spans="2:38" x14ac:dyDescent="0.25">
      <c r="B35" s="157"/>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row>
    <row r="36" spans="2:38" x14ac:dyDescent="0.25">
      <c r="B36" s="157"/>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row>
    <row r="37" spans="2:38" x14ac:dyDescent="0.25">
      <c r="B37" s="157"/>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row>
    <row r="38" spans="2:38" x14ac:dyDescent="0.25">
      <c r="B38" s="157"/>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row>
    <row r="39" spans="2:38" x14ac:dyDescent="0.25">
      <c r="B39" s="157"/>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row>
    <row r="40" spans="2:38" x14ac:dyDescent="0.25">
      <c r="B40" s="157"/>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row>
    <row r="41" spans="2:38" x14ac:dyDescent="0.25">
      <c r="B41" s="157"/>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row>
    <row r="42" spans="2:38" x14ac:dyDescent="0.25">
      <c r="B42" s="57"/>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row>
    <row r="43" spans="2:38" x14ac:dyDescent="0.25">
      <c r="B43" s="57"/>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row>
    <row r="44" spans="2:38" x14ac:dyDescent="0.25">
      <c r="B44" s="57"/>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row>
    <row r="45" spans="2:38" x14ac:dyDescent="0.25">
      <c r="B45" s="57"/>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row>
    <row r="46" spans="2:38" x14ac:dyDescent="0.25">
      <c r="B46" s="57"/>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row>
    <row r="47" spans="2:38" x14ac:dyDescent="0.25">
      <c r="B47" s="57"/>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row>
    <row r="48" spans="2:38" x14ac:dyDescent="0.25">
      <c r="B48" s="57"/>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row>
    <row r="49" spans="2:28" x14ac:dyDescent="0.25">
      <c r="B49" s="57"/>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row>
    <row r="50" spans="2:28" x14ac:dyDescent="0.25">
      <c r="B50" s="57"/>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row>
    <row r="51" spans="2:28" x14ac:dyDescent="0.25">
      <c r="B51" s="57"/>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row>
    <row r="52" spans="2:28" x14ac:dyDescent="0.25">
      <c r="B52" s="57"/>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row>
    <row r="53" spans="2:28" x14ac:dyDescent="0.25">
      <c r="B53" s="57"/>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row>
    <row r="54" spans="2:28" x14ac:dyDescent="0.25">
      <c r="B54" s="57"/>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row>
    <row r="55" spans="2:28" x14ac:dyDescent="0.25">
      <c r="B55" s="57"/>
      <c r="D55" s="226"/>
      <c r="E55" s="226"/>
      <c r="F55" s="226"/>
      <c r="G55" s="226"/>
      <c r="H55" s="226"/>
      <c r="I55" s="226"/>
      <c r="J55" s="226"/>
      <c r="K55" s="226"/>
      <c r="L55" s="226"/>
      <c r="M55" s="226"/>
      <c r="N55" s="226"/>
      <c r="O55" s="226"/>
      <c r="P55" s="226"/>
      <c r="Q55" s="226"/>
    </row>
    <row r="56" spans="2:28" x14ac:dyDescent="0.25">
      <c r="B56" s="57"/>
      <c r="D56" s="226"/>
      <c r="E56" s="226"/>
      <c r="F56" s="226"/>
      <c r="G56" s="226"/>
      <c r="H56" s="226"/>
      <c r="I56" s="226"/>
      <c r="J56" s="226"/>
      <c r="K56" s="226"/>
      <c r="L56" s="226"/>
      <c r="M56" s="226"/>
      <c r="N56" s="226"/>
      <c r="O56" s="226"/>
      <c r="P56" s="226"/>
      <c r="Q56" s="226"/>
    </row>
    <row r="57" spans="2:28" x14ac:dyDescent="0.25">
      <c r="B57" s="57"/>
      <c r="D57" s="226"/>
      <c r="E57" s="226"/>
      <c r="F57" s="226"/>
      <c r="G57" s="226"/>
      <c r="H57" s="226"/>
      <c r="I57" s="226"/>
      <c r="J57" s="226"/>
      <c r="K57" s="226"/>
      <c r="L57" s="226"/>
      <c r="M57" s="226"/>
      <c r="N57" s="226"/>
      <c r="O57" s="226"/>
      <c r="P57" s="226"/>
      <c r="Q57" s="226"/>
    </row>
    <row r="58" spans="2:28" x14ac:dyDescent="0.25">
      <c r="B58" s="57"/>
      <c r="D58" s="226"/>
      <c r="E58" s="226"/>
      <c r="F58" s="226"/>
      <c r="G58" s="226"/>
      <c r="H58" s="226"/>
      <c r="I58" s="226"/>
      <c r="J58" s="226"/>
      <c r="K58" s="226"/>
      <c r="L58" s="226"/>
      <c r="M58" s="226"/>
      <c r="N58" s="226"/>
      <c r="O58" s="226"/>
      <c r="P58" s="226"/>
      <c r="Q58" s="226"/>
    </row>
    <row r="59" spans="2:28" x14ac:dyDescent="0.25">
      <c r="B59" s="57"/>
    </row>
    <row r="60" spans="2:28" x14ac:dyDescent="0.25">
      <c r="B60" s="57"/>
    </row>
    <row r="61" spans="2:28" x14ac:dyDescent="0.25">
      <c r="B61" s="57"/>
    </row>
    <row r="62" spans="2:28" x14ac:dyDescent="0.25">
      <c r="B62" s="57"/>
    </row>
    <row r="63" spans="2:28" x14ac:dyDescent="0.25">
      <c r="B63" s="57"/>
    </row>
    <row r="64" spans="2:28" x14ac:dyDescent="0.25">
      <c r="B64" s="57"/>
    </row>
    <row r="65" spans="2:2" x14ac:dyDescent="0.25">
      <c r="B65" s="57"/>
    </row>
    <row r="66" spans="2:2" x14ac:dyDescent="0.25">
      <c r="B66" s="57"/>
    </row>
    <row r="67" spans="2:2" x14ac:dyDescent="0.25">
      <c r="B67" s="57"/>
    </row>
    <row r="68" spans="2:2" x14ac:dyDescent="0.25">
      <c r="B68" s="57"/>
    </row>
    <row r="69" spans="2:2" x14ac:dyDescent="0.25">
      <c r="B69" s="57"/>
    </row>
    <row r="70" spans="2:2" x14ac:dyDescent="0.25">
      <c r="B70" s="57"/>
    </row>
    <row r="71" spans="2:2" x14ac:dyDescent="0.25">
      <c r="B71" s="57"/>
    </row>
    <row r="72" spans="2:2" x14ac:dyDescent="0.25">
      <c r="B72" s="57"/>
    </row>
    <row r="73" spans="2:2" x14ac:dyDescent="0.25">
      <c r="B73" s="57"/>
    </row>
    <row r="74" spans="2:2" x14ac:dyDescent="0.25">
      <c r="B74" s="57"/>
    </row>
    <row r="75" spans="2:2" x14ac:dyDescent="0.25">
      <c r="B75" s="57"/>
    </row>
    <row r="76" spans="2:2" x14ac:dyDescent="0.25">
      <c r="B76" s="57"/>
    </row>
    <row r="77" spans="2:2" x14ac:dyDescent="0.25">
      <c r="B77" s="57"/>
    </row>
    <row r="78" spans="2:2" x14ac:dyDescent="0.25">
      <c r="B78" s="57"/>
    </row>
    <row r="79" spans="2:2" x14ac:dyDescent="0.25">
      <c r="B79" s="57"/>
    </row>
    <row r="80" spans="2:2" x14ac:dyDescent="0.25">
      <c r="B80" s="57"/>
    </row>
    <row r="81" spans="2:2" x14ac:dyDescent="0.25">
      <c r="B81" s="57"/>
    </row>
    <row r="82" spans="2:2" x14ac:dyDescent="0.25">
      <c r="B82" s="57"/>
    </row>
    <row r="83" spans="2:2" x14ac:dyDescent="0.25">
      <c r="B83" s="57"/>
    </row>
    <row r="84" spans="2:2" x14ac:dyDescent="0.25">
      <c r="B84" s="57"/>
    </row>
    <row r="85" spans="2:2" x14ac:dyDescent="0.25">
      <c r="B85" s="57"/>
    </row>
    <row r="86" spans="2:2" x14ac:dyDescent="0.25">
      <c r="B86" s="57"/>
    </row>
    <row r="87" spans="2:2" x14ac:dyDescent="0.25">
      <c r="B87" s="57"/>
    </row>
    <row r="88" spans="2:2" x14ac:dyDescent="0.25">
      <c r="B88" s="57"/>
    </row>
    <row r="89" spans="2:2" x14ac:dyDescent="0.25">
      <c r="B89" s="57"/>
    </row>
    <row r="90" spans="2:2" x14ac:dyDescent="0.25">
      <c r="B90" s="57"/>
    </row>
    <row r="91" spans="2:2" x14ac:dyDescent="0.25">
      <c r="B91" s="57"/>
    </row>
    <row r="92" spans="2:2" x14ac:dyDescent="0.25">
      <c r="B92" s="57"/>
    </row>
    <row r="93" spans="2:2" x14ac:dyDescent="0.25">
      <c r="B93" s="57"/>
    </row>
    <row r="94" spans="2:2" x14ac:dyDescent="0.25">
      <c r="B94" s="57"/>
    </row>
    <row r="95" spans="2:2" x14ac:dyDescent="0.25">
      <c r="B95" s="57"/>
    </row>
    <row r="96" spans="2:2" x14ac:dyDescent="0.25">
      <c r="B96" s="57"/>
    </row>
    <row r="97" spans="2:2" x14ac:dyDescent="0.25">
      <c r="B97" s="57"/>
    </row>
    <row r="98" spans="2:2" x14ac:dyDescent="0.25">
      <c r="B98" s="57"/>
    </row>
    <row r="99" spans="2:2" x14ac:dyDescent="0.25">
      <c r="B99" s="57"/>
    </row>
    <row r="100" spans="2:2" x14ac:dyDescent="0.25">
      <c r="B100" s="57"/>
    </row>
    <row r="101" spans="2:2" x14ac:dyDescent="0.25">
      <c r="B101" s="57"/>
    </row>
    <row r="102" spans="2:2" x14ac:dyDescent="0.25">
      <c r="B102" s="57"/>
    </row>
    <row r="103" spans="2:2" x14ac:dyDescent="0.25">
      <c r="B103" s="57"/>
    </row>
    <row r="104" spans="2:2" x14ac:dyDescent="0.25">
      <c r="B104" s="57"/>
    </row>
    <row r="105" spans="2:2" x14ac:dyDescent="0.25">
      <c r="B105" s="57"/>
    </row>
    <row r="106" spans="2:2" x14ac:dyDescent="0.25">
      <c r="B106" s="57"/>
    </row>
    <row r="107" spans="2:2" x14ac:dyDescent="0.25">
      <c r="B107" s="57"/>
    </row>
    <row r="108" spans="2:2" x14ac:dyDescent="0.25">
      <c r="B108" s="57"/>
    </row>
    <row r="109" spans="2:2" x14ac:dyDescent="0.25">
      <c r="B109" s="57"/>
    </row>
    <row r="110" spans="2:2" x14ac:dyDescent="0.25">
      <c r="B110" s="57"/>
    </row>
    <row r="111" spans="2:2" x14ac:dyDescent="0.25">
      <c r="B111" s="57"/>
    </row>
    <row r="112" spans="2:2" x14ac:dyDescent="0.25">
      <c r="B112" s="57"/>
    </row>
    <row r="113" spans="2:2" x14ac:dyDescent="0.25">
      <c r="B113" s="57"/>
    </row>
    <row r="114" spans="2:2" x14ac:dyDescent="0.25">
      <c r="B114" s="57"/>
    </row>
    <row r="115" spans="2:2" x14ac:dyDescent="0.25">
      <c r="B115" s="57"/>
    </row>
    <row r="116" spans="2:2" x14ac:dyDescent="0.25">
      <c r="B116" s="57"/>
    </row>
    <row r="117" spans="2:2" x14ac:dyDescent="0.25">
      <c r="B117" s="57"/>
    </row>
    <row r="118" spans="2:2" x14ac:dyDescent="0.25">
      <c r="B118" s="57"/>
    </row>
    <row r="119" spans="2:2" x14ac:dyDescent="0.25">
      <c r="B119" s="57"/>
    </row>
    <row r="120" spans="2:2" x14ac:dyDescent="0.25">
      <c r="B120" s="57"/>
    </row>
    <row r="121" spans="2:2" x14ac:dyDescent="0.25">
      <c r="B121" s="57"/>
    </row>
    <row r="122" spans="2:2" x14ac:dyDescent="0.25">
      <c r="B122" s="57"/>
    </row>
    <row r="123" spans="2:2" x14ac:dyDescent="0.25">
      <c r="B123" s="57"/>
    </row>
    <row r="124" spans="2:2" x14ac:dyDescent="0.25">
      <c r="B124" s="57"/>
    </row>
    <row r="125" spans="2:2" x14ac:dyDescent="0.25">
      <c r="B125" s="57"/>
    </row>
    <row r="126" spans="2:2" x14ac:dyDescent="0.25">
      <c r="B126" s="57"/>
    </row>
    <row r="127" spans="2:2" x14ac:dyDescent="0.25">
      <c r="B127" s="57"/>
    </row>
    <row r="128" spans="2:2" x14ac:dyDescent="0.25">
      <c r="B128" s="57"/>
    </row>
    <row r="129" spans="2:2" x14ac:dyDescent="0.25">
      <c r="B129" s="57"/>
    </row>
    <row r="130" spans="2:2" x14ac:dyDescent="0.25">
      <c r="B130" s="57"/>
    </row>
    <row r="131" spans="2:2" x14ac:dyDescent="0.25">
      <c r="B131" s="57"/>
    </row>
    <row r="132" spans="2:2" x14ac:dyDescent="0.25">
      <c r="B132" s="57"/>
    </row>
    <row r="133" spans="2:2" x14ac:dyDescent="0.25">
      <c r="B133" s="57"/>
    </row>
    <row r="134" spans="2:2" x14ac:dyDescent="0.25">
      <c r="B134" s="57"/>
    </row>
    <row r="135" spans="2:2" x14ac:dyDescent="0.25">
      <c r="B135" s="57"/>
    </row>
    <row r="136" spans="2:2" x14ac:dyDescent="0.25">
      <c r="B136" s="57"/>
    </row>
    <row r="137" spans="2:2" x14ac:dyDescent="0.25">
      <c r="B137" s="57"/>
    </row>
    <row r="138" spans="2:2" x14ac:dyDescent="0.25">
      <c r="B138" s="57"/>
    </row>
    <row r="139" spans="2:2" x14ac:dyDescent="0.25">
      <c r="B139" s="57"/>
    </row>
    <row r="140" spans="2:2" x14ac:dyDescent="0.25">
      <c r="B140" s="57"/>
    </row>
    <row r="141" spans="2:2" x14ac:dyDescent="0.25">
      <c r="B141" s="57"/>
    </row>
    <row r="142" spans="2:2" x14ac:dyDescent="0.25">
      <c r="B142" s="57"/>
    </row>
    <row r="143" spans="2:2" x14ac:dyDescent="0.25">
      <c r="B143" s="57"/>
    </row>
    <row r="144" spans="2:2" x14ac:dyDescent="0.25">
      <c r="B144" s="57"/>
    </row>
    <row r="145" spans="2:2" x14ac:dyDescent="0.25">
      <c r="B145" s="57"/>
    </row>
    <row r="146" spans="2:2" x14ac:dyDescent="0.25">
      <c r="B146" s="57"/>
    </row>
    <row r="147" spans="2:2" x14ac:dyDescent="0.25">
      <c r="B147" s="57"/>
    </row>
    <row r="148" spans="2:2" x14ac:dyDescent="0.25">
      <c r="B148" s="57"/>
    </row>
    <row r="149" spans="2:2" x14ac:dyDescent="0.25">
      <c r="B149" s="57"/>
    </row>
    <row r="150" spans="2:2" x14ac:dyDescent="0.25">
      <c r="B150" s="57"/>
    </row>
    <row r="151" spans="2:2" x14ac:dyDescent="0.25">
      <c r="B151" s="57"/>
    </row>
    <row r="152" spans="2:2" x14ac:dyDescent="0.25">
      <c r="B152" s="57"/>
    </row>
    <row r="153" spans="2:2" x14ac:dyDescent="0.25">
      <c r="B153" s="57"/>
    </row>
    <row r="154" spans="2:2" x14ac:dyDescent="0.25">
      <c r="B154" s="57"/>
    </row>
    <row r="155" spans="2:2" x14ac:dyDescent="0.25">
      <c r="B155" s="57"/>
    </row>
    <row r="156" spans="2:2" x14ac:dyDescent="0.25">
      <c r="B156" s="57"/>
    </row>
    <row r="157" spans="2:2" x14ac:dyDescent="0.25">
      <c r="B157" s="57"/>
    </row>
    <row r="158" spans="2:2" x14ac:dyDescent="0.25">
      <c r="B158" s="57"/>
    </row>
    <row r="159" spans="2:2" x14ac:dyDescent="0.25">
      <c r="B159" s="57"/>
    </row>
    <row r="160" spans="2:2" x14ac:dyDescent="0.25">
      <c r="B160" s="57"/>
    </row>
    <row r="161" spans="2:2" x14ac:dyDescent="0.25">
      <c r="B161" s="57"/>
    </row>
    <row r="162" spans="2:2" x14ac:dyDescent="0.25">
      <c r="B162" s="57"/>
    </row>
    <row r="163" spans="2:2" x14ac:dyDescent="0.25">
      <c r="B163" s="57"/>
    </row>
    <row r="164" spans="2:2" x14ac:dyDescent="0.25">
      <c r="B164" s="57"/>
    </row>
    <row r="165" spans="2:2" x14ac:dyDescent="0.25">
      <c r="B165" s="57"/>
    </row>
    <row r="166" spans="2:2" x14ac:dyDescent="0.25">
      <c r="B166" s="57"/>
    </row>
    <row r="167" spans="2:2" x14ac:dyDescent="0.25">
      <c r="B167" s="57"/>
    </row>
    <row r="168" spans="2:2" x14ac:dyDescent="0.25">
      <c r="B168" s="57"/>
    </row>
    <row r="169" spans="2:2" x14ac:dyDescent="0.25">
      <c r="B169" s="57"/>
    </row>
    <row r="170" spans="2:2" x14ac:dyDescent="0.25">
      <c r="B170" s="57"/>
    </row>
    <row r="171" spans="2:2" x14ac:dyDescent="0.25">
      <c r="B171" s="57"/>
    </row>
    <row r="172" spans="2:2" x14ac:dyDescent="0.25">
      <c r="B172" s="57"/>
    </row>
    <row r="173" spans="2:2" x14ac:dyDescent="0.25">
      <c r="B173" s="57"/>
    </row>
    <row r="174" spans="2:2" x14ac:dyDescent="0.25">
      <c r="B174" s="57"/>
    </row>
    <row r="175" spans="2:2" x14ac:dyDescent="0.25">
      <c r="B175" s="57"/>
    </row>
    <row r="176" spans="2:2" x14ac:dyDescent="0.25">
      <c r="B176" s="57"/>
    </row>
    <row r="177" spans="2:2" x14ac:dyDescent="0.25">
      <c r="B177" s="57"/>
    </row>
    <row r="178" spans="2:2" x14ac:dyDescent="0.25">
      <c r="B178" s="57"/>
    </row>
    <row r="179" spans="2:2" x14ac:dyDescent="0.25">
      <c r="B179" s="57"/>
    </row>
    <row r="180" spans="2:2" x14ac:dyDescent="0.25">
      <c r="B180" s="57"/>
    </row>
    <row r="181" spans="2:2" x14ac:dyDescent="0.25">
      <c r="B181" s="57"/>
    </row>
    <row r="182" spans="2:2" x14ac:dyDescent="0.25">
      <c r="B182" s="57"/>
    </row>
    <row r="183" spans="2:2" x14ac:dyDescent="0.25">
      <c r="B183" s="57"/>
    </row>
    <row r="184" spans="2:2" x14ac:dyDescent="0.25">
      <c r="B184" s="57"/>
    </row>
    <row r="185" spans="2:2" x14ac:dyDescent="0.25">
      <c r="B185" s="57"/>
    </row>
    <row r="186" spans="2:2" x14ac:dyDescent="0.25">
      <c r="B186" s="57"/>
    </row>
    <row r="187" spans="2:2" x14ac:dyDescent="0.25">
      <c r="B187" s="57"/>
    </row>
    <row r="188" spans="2:2" x14ac:dyDescent="0.25">
      <c r="B188" s="57"/>
    </row>
    <row r="189" spans="2:2" x14ac:dyDescent="0.25">
      <c r="B189" s="57"/>
    </row>
    <row r="190" spans="2:2" x14ac:dyDescent="0.25">
      <c r="B190" s="57"/>
    </row>
    <row r="191" spans="2:2" x14ac:dyDescent="0.25">
      <c r="B191" s="57"/>
    </row>
    <row r="192" spans="2:2" x14ac:dyDescent="0.25">
      <c r="B192" s="57"/>
    </row>
    <row r="193" spans="2:2" x14ac:dyDescent="0.25">
      <c r="B193" s="57"/>
    </row>
    <row r="194" spans="2:2" x14ac:dyDescent="0.25">
      <c r="B194" s="57"/>
    </row>
    <row r="195" spans="2:2" x14ac:dyDescent="0.25">
      <c r="B195" s="57"/>
    </row>
    <row r="196" spans="2:2" x14ac:dyDescent="0.25">
      <c r="B196" s="57"/>
    </row>
    <row r="197" spans="2:2" x14ac:dyDescent="0.25">
      <c r="B197" s="57"/>
    </row>
    <row r="198" spans="2:2" x14ac:dyDescent="0.25">
      <c r="B198" s="57"/>
    </row>
    <row r="199" spans="2:2" x14ac:dyDescent="0.25">
      <c r="B199" s="57"/>
    </row>
    <row r="200" spans="2:2" x14ac:dyDescent="0.25">
      <c r="B200" s="57"/>
    </row>
    <row r="201" spans="2:2" x14ac:dyDescent="0.25">
      <c r="B201" s="57"/>
    </row>
    <row r="202" spans="2:2" x14ac:dyDescent="0.25">
      <c r="B202" s="57"/>
    </row>
    <row r="203" spans="2:2" x14ac:dyDescent="0.25">
      <c r="B203" s="57"/>
    </row>
    <row r="204" spans="2:2" x14ac:dyDescent="0.25">
      <c r="B204" s="57"/>
    </row>
    <row r="205" spans="2:2" x14ac:dyDescent="0.25">
      <c r="B205" s="57"/>
    </row>
    <row r="206" spans="2:2" x14ac:dyDescent="0.25">
      <c r="B206" s="57"/>
    </row>
    <row r="207" spans="2:2" x14ac:dyDescent="0.25">
      <c r="B207" s="57"/>
    </row>
    <row r="208" spans="2:2" x14ac:dyDescent="0.25">
      <c r="B208" s="57"/>
    </row>
    <row r="209" spans="2:2" x14ac:dyDescent="0.25">
      <c r="B209" s="57"/>
    </row>
    <row r="210" spans="2:2" x14ac:dyDescent="0.25">
      <c r="B210" s="57"/>
    </row>
    <row r="211" spans="2:2" x14ac:dyDescent="0.25">
      <c r="B211" s="57"/>
    </row>
    <row r="212" spans="2:2" x14ac:dyDescent="0.25">
      <c r="B212" s="57"/>
    </row>
    <row r="213" spans="2:2" x14ac:dyDescent="0.25">
      <c r="B213" s="57"/>
    </row>
    <row r="214" spans="2:2" x14ac:dyDescent="0.25">
      <c r="B214" s="57"/>
    </row>
    <row r="215" spans="2:2" x14ac:dyDescent="0.25">
      <c r="B215" s="57"/>
    </row>
    <row r="216" spans="2:2" x14ac:dyDescent="0.25">
      <c r="B216" s="57"/>
    </row>
    <row r="217" spans="2:2" x14ac:dyDescent="0.25">
      <c r="B217" s="57"/>
    </row>
    <row r="218" spans="2:2" x14ac:dyDescent="0.25">
      <c r="B218" s="57"/>
    </row>
    <row r="219" spans="2:2" x14ac:dyDescent="0.25">
      <c r="B219" s="57"/>
    </row>
    <row r="220" spans="2:2" x14ac:dyDescent="0.25">
      <c r="B220" s="57"/>
    </row>
    <row r="221" spans="2:2" x14ac:dyDescent="0.25">
      <c r="B221" s="57"/>
    </row>
    <row r="222" spans="2:2" x14ac:dyDescent="0.25">
      <c r="B222" s="57"/>
    </row>
    <row r="223" spans="2:2" x14ac:dyDescent="0.25">
      <c r="B223" s="57"/>
    </row>
    <row r="224" spans="2:2" x14ac:dyDescent="0.25">
      <c r="B224" s="57"/>
    </row>
    <row r="225" spans="2:2" x14ac:dyDescent="0.25">
      <c r="B225" s="57"/>
    </row>
    <row r="226" spans="2:2" x14ac:dyDescent="0.25">
      <c r="B226" s="57"/>
    </row>
    <row r="227" spans="2:2" x14ac:dyDescent="0.25">
      <c r="B227" s="57"/>
    </row>
    <row r="228" spans="2:2" x14ac:dyDescent="0.25">
      <c r="B228" s="57"/>
    </row>
    <row r="229" spans="2:2" x14ac:dyDescent="0.25">
      <c r="B229" s="57"/>
    </row>
    <row r="230" spans="2:2" x14ac:dyDescent="0.25">
      <c r="B230" s="57"/>
    </row>
    <row r="231" spans="2:2" x14ac:dyDescent="0.25">
      <c r="B231" s="57"/>
    </row>
    <row r="232" spans="2:2" x14ac:dyDescent="0.25">
      <c r="B232" s="57"/>
    </row>
    <row r="233" spans="2:2" x14ac:dyDescent="0.25">
      <c r="B233" s="57"/>
    </row>
    <row r="234" spans="2:2" x14ac:dyDescent="0.25">
      <c r="B234" s="57"/>
    </row>
    <row r="235" spans="2:2" x14ac:dyDescent="0.25">
      <c r="B235" s="57"/>
    </row>
    <row r="236" spans="2:2" x14ac:dyDescent="0.25">
      <c r="B236" s="57"/>
    </row>
    <row r="237" spans="2:2" x14ac:dyDescent="0.25">
      <c r="B237" s="57"/>
    </row>
    <row r="238" spans="2:2" x14ac:dyDescent="0.25">
      <c r="B238" s="57"/>
    </row>
    <row r="239" spans="2:2" x14ac:dyDescent="0.25">
      <c r="B239" s="57"/>
    </row>
    <row r="240" spans="2:2" x14ac:dyDescent="0.25">
      <c r="B240" s="57"/>
    </row>
    <row r="241" spans="2:2" x14ac:dyDescent="0.25">
      <c r="B241" s="57"/>
    </row>
    <row r="242" spans="2:2" x14ac:dyDescent="0.25">
      <c r="B242" s="57"/>
    </row>
    <row r="243" spans="2:2" x14ac:dyDescent="0.25">
      <c r="B243" s="57"/>
    </row>
    <row r="244" spans="2:2" x14ac:dyDescent="0.25">
      <c r="B244" s="57"/>
    </row>
    <row r="245" spans="2:2" x14ac:dyDescent="0.25">
      <c r="B245" s="57"/>
    </row>
    <row r="246" spans="2:2" x14ac:dyDescent="0.25">
      <c r="B246" s="57"/>
    </row>
    <row r="247" spans="2:2" x14ac:dyDescent="0.25">
      <c r="B247" s="57"/>
    </row>
    <row r="248" spans="2:2" x14ac:dyDescent="0.25">
      <c r="B248" s="57"/>
    </row>
    <row r="249" spans="2:2" x14ac:dyDescent="0.25">
      <c r="B249" s="57"/>
    </row>
    <row r="250" spans="2:2" x14ac:dyDescent="0.25">
      <c r="B250" s="57"/>
    </row>
    <row r="251" spans="2:2" x14ac:dyDescent="0.25">
      <c r="B251" s="57"/>
    </row>
    <row r="252" spans="2:2" x14ac:dyDescent="0.25">
      <c r="B252" s="57"/>
    </row>
    <row r="253" spans="2:2" x14ac:dyDescent="0.25">
      <c r="B253" s="57"/>
    </row>
    <row r="254" spans="2:2" x14ac:dyDescent="0.25">
      <c r="B254" s="57"/>
    </row>
    <row r="255" spans="2:2" x14ac:dyDescent="0.25">
      <c r="B255" s="57"/>
    </row>
    <row r="256" spans="2:2" x14ac:dyDescent="0.25">
      <c r="B256" s="57"/>
    </row>
    <row r="257" spans="2:2" x14ac:dyDescent="0.25">
      <c r="B257" s="57"/>
    </row>
    <row r="258" spans="2:2" x14ac:dyDescent="0.25">
      <c r="B258" s="57"/>
    </row>
    <row r="259" spans="2:2" x14ac:dyDescent="0.25">
      <c r="B259" s="57"/>
    </row>
    <row r="260" spans="2:2" x14ac:dyDescent="0.25">
      <c r="B260" s="57"/>
    </row>
    <row r="261" spans="2:2" x14ac:dyDescent="0.25">
      <c r="B261" s="57"/>
    </row>
    <row r="262" spans="2:2" x14ac:dyDescent="0.25">
      <c r="B262" s="57"/>
    </row>
    <row r="263" spans="2:2" x14ac:dyDescent="0.25">
      <c r="B263" s="57"/>
    </row>
    <row r="264" spans="2:2" x14ac:dyDescent="0.25">
      <c r="B264" s="57"/>
    </row>
    <row r="265" spans="2:2" x14ac:dyDescent="0.25">
      <c r="B265" s="57"/>
    </row>
    <row r="266" spans="2:2" x14ac:dyDescent="0.25">
      <c r="B266" s="57"/>
    </row>
    <row r="267" spans="2:2" x14ac:dyDescent="0.25">
      <c r="B267" s="57"/>
    </row>
    <row r="268" spans="2:2" x14ac:dyDescent="0.25">
      <c r="B268" s="57"/>
    </row>
    <row r="269" spans="2:2" x14ac:dyDescent="0.25">
      <c r="B269" s="57"/>
    </row>
    <row r="270" spans="2:2" x14ac:dyDescent="0.25">
      <c r="B270" s="57"/>
    </row>
    <row r="271" spans="2:2" x14ac:dyDescent="0.25">
      <c r="B271" s="57"/>
    </row>
    <row r="272" spans="2:2" x14ac:dyDescent="0.25">
      <c r="B272" s="57"/>
    </row>
    <row r="273" spans="2:2" x14ac:dyDescent="0.25">
      <c r="B273" s="57"/>
    </row>
    <row r="274" spans="2:2" x14ac:dyDescent="0.25">
      <c r="B274" s="57"/>
    </row>
    <row r="275" spans="2:2" x14ac:dyDescent="0.25">
      <c r="B275" s="57"/>
    </row>
    <row r="276" spans="2:2" x14ac:dyDescent="0.25">
      <c r="B276" s="57"/>
    </row>
    <row r="277" spans="2:2" x14ac:dyDescent="0.25">
      <c r="B277" s="57"/>
    </row>
    <row r="278" spans="2:2" x14ac:dyDescent="0.25">
      <c r="B278" s="57"/>
    </row>
    <row r="279" spans="2:2" x14ac:dyDescent="0.25">
      <c r="B279" s="57"/>
    </row>
    <row r="280" spans="2:2" x14ac:dyDescent="0.25">
      <c r="B280" s="57"/>
    </row>
    <row r="281" spans="2:2" x14ac:dyDescent="0.25">
      <c r="B281" s="57"/>
    </row>
    <row r="282" spans="2:2" x14ac:dyDescent="0.25">
      <c r="B282" s="57"/>
    </row>
    <row r="283" spans="2:2" x14ac:dyDescent="0.25">
      <c r="B283" s="57"/>
    </row>
    <row r="284" spans="2:2" x14ac:dyDescent="0.25">
      <c r="B284" s="57"/>
    </row>
    <row r="285" spans="2:2" x14ac:dyDescent="0.25">
      <c r="B285" s="57"/>
    </row>
    <row r="286" spans="2:2" x14ac:dyDescent="0.25">
      <c r="B286" s="57"/>
    </row>
    <row r="287" spans="2:2" x14ac:dyDescent="0.25">
      <c r="B287" s="57"/>
    </row>
    <row r="288" spans="2:2" x14ac:dyDescent="0.25">
      <c r="B288" s="57"/>
    </row>
    <row r="289" spans="2:2" x14ac:dyDescent="0.25">
      <c r="B289" s="57"/>
    </row>
    <row r="290" spans="2:2" x14ac:dyDescent="0.25">
      <c r="B290" s="57"/>
    </row>
    <row r="291" spans="2:2" x14ac:dyDescent="0.25">
      <c r="B291" s="57"/>
    </row>
    <row r="292" spans="2:2" x14ac:dyDescent="0.25">
      <c r="B292" s="57"/>
    </row>
    <row r="293" spans="2:2" x14ac:dyDescent="0.25">
      <c r="B293" s="57"/>
    </row>
    <row r="294" spans="2:2" x14ac:dyDescent="0.25">
      <c r="B294" s="57"/>
    </row>
    <row r="295" spans="2:2" x14ac:dyDescent="0.25">
      <c r="B295" s="57"/>
    </row>
    <row r="296" spans="2:2" x14ac:dyDescent="0.25">
      <c r="B296" s="57"/>
    </row>
    <row r="297" spans="2:2" x14ac:dyDescent="0.25">
      <c r="B297" s="57"/>
    </row>
    <row r="298" spans="2:2" x14ac:dyDescent="0.25">
      <c r="B298" s="57"/>
    </row>
    <row r="299" spans="2:2" x14ac:dyDescent="0.25">
      <c r="B299" s="57"/>
    </row>
    <row r="300" spans="2:2" x14ac:dyDescent="0.25">
      <c r="B300" s="57"/>
    </row>
    <row r="301" spans="2:2" x14ac:dyDescent="0.25">
      <c r="B301" s="57"/>
    </row>
    <row r="302" spans="2:2" x14ac:dyDescent="0.25">
      <c r="B302" s="57"/>
    </row>
    <row r="303" spans="2:2" x14ac:dyDescent="0.25">
      <c r="B303" s="57"/>
    </row>
    <row r="304" spans="2:2" x14ac:dyDescent="0.25">
      <c r="B304" s="57"/>
    </row>
    <row r="305" spans="2:2" x14ac:dyDescent="0.25">
      <c r="B305" s="57"/>
    </row>
    <row r="306" spans="2:2" x14ac:dyDescent="0.25">
      <c r="B306" s="57"/>
    </row>
    <row r="307" spans="2:2" x14ac:dyDescent="0.25">
      <c r="B307" s="57"/>
    </row>
    <row r="308" spans="2:2" x14ac:dyDescent="0.25">
      <c r="B308" s="57"/>
    </row>
    <row r="309" spans="2:2" x14ac:dyDescent="0.25">
      <c r="B309" s="57"/>
    </row>
    <row r="310" spans="2:2" x14ac:dyDescent="0.25">
      <c r="B310" s="57"/>
    </row>
    <row r="311" spans="2:2" x14ac:dyDescent="0.25">
      <c r="B311" s="57"/>
    </row>
    <row r="312" spans="2:2" x14ac:dyDescent="0.25">
      <c r="B312" s="57"/>
    </row>
    <row r="313" spans="2:2" x14ac:dyDescent="0.25">
      <c r="B313" s="57"/>
    </row>
    <row r="314" spans="2:2" x14ac:dyDescent="0.25">
      <c r="B314" s="57"/>
    </row>
    <row r="315" spans="2:2" x14ac:dyDescent="0.25">
      <c r="B315" s="57"/>
    </row>
    <row r="316" spans="2:2" x14ac:dyDescent="0.25">
      <c r="B316" s="57"/>
    </row>
    <row r="317" spans="2:2" x14ac:dyDescent="0.25">
      <c r="B317" s="57"/>
    </row>
    <row r="318" spans="2:2" x14ac:dyDescent="0.25">
      <c r="B318" s="57"/>
    </row>
    <row r="319" spans="2:2" x14ac:dyDescent="0.25">
      <c r="B319" s="57"/>
    </row>
    <row r="320" spans="2:2" x14ac:dyDescent="0.25">
      <c r="B320" s="57"/>
    </row>
    <row r="321" spans="2:2" x14ac:dyDescent="0.25">
      <c r="B321" s="57"/>
    </row>
    <row r="322" spans="2:2" x14ac:dyDescent="0.25">
      <c r="B322" s="57"/>
    </row>
    <row r="323" spans="2:2" x14ac:dyDescent="0.25">
      <c r="B323" s="57"/>
    </row>
    <row r="324" spans="2:2" x14ac:dyDescent="0.25">
      <c r="B324" s="57"/>
    </row>
    <row r="325" spans="2:2" x14ac:dyDescent="0.25">
      <c r="B325" s="57"/>
    </row>
    <row r="326" spans="2:2" x14ac:dyDescent="0.25">
      <c r="B326" s="57"/>
    </row>
    <row r="327" spans="2:2" x14ac:dyDescent="0.25">
      <c r="B327" s="57"/>
    </row>
    <row r="328" spans="2:2" x14ac:dyDescent="0.25">
      <c r="B328" s="57"/>
    </row>
    <row r="329" spans="2:2" x14ac:dyDescent="0.25">
      <c r="B329" s="57"/>
    </row>
    <row r="330" spans="2:2" x14ac:dyDescent="0.25">
      <c r="B330" s="57"/>
    </row>
    <row r="331" spans="2:2" x14ac:dyDescent="0.25">
      <c r="B331" s="57"/>
    </row>
    <row r="332" spans="2:2" x14ac:dyDescent="0.25">
      <c r="B332" s="57"/>
    </row>
    <row r="333" spans="2:2" x14ac:dyDescent="0.25">
      <c r="B333" s="57"/>
    </row>
    <row r="334" spans="2:2" x14ac:dyDescent="0.25">
      <c r="B334" s="57"/>
    </row>
    <row r="335" spans="2:2" x14ac:dyDescent="0.25">
      <c r="B335" s="55"/>
    </row>
    <row r="336" spans="2:2" x14ac:dyDescent="0.25">
      <c r="B336" s="55"/>
    </row>
    <row r="337" spans="2:2" x14ac:dyDescent="0.25">
      <c r="B337" s="55"/>
    </row>
    <row r="338" spans="2:2" x14ac:dyDescent="0.25">
      <c r="B338" s="55"/>
    </row>
    <row r="339" spans="2:2" x14ac:dyDescent="0.25">
      <c r="B339" s="55"/>
    </row>
    <row r="340" spans="2:2" x14ac:dyDescent="0.25">
      <c r="B340" s="55"/>
    </row>
    <row r="341" spans="2:2" x14ac:dyDescent="0.25">
      <c r="B341" s="55"/>
    </row>
    <row r="342" spans="2:2" x14ac:dyDescent="0.25">
      <c r="B342" s="55"/>
    </row>
    <row r="343" spans="2:2" x14ac:dyDescent="0.25">
      <c r="B343" s="55"/>
    </row>
    <row r="344" spans="2:2" x14ac:dyDescent="0.25">
      <c r="B344" s="55"/>
    </row>
    <row r="345" spans="2:2" x14ac:dyDescent="0.25">
      <c r="B345" s="55"/>
    </row>
    <row r="346" spans="2:2" x14ac:dyDescent="0.25">
      <c r="B346" s="55"/>
    </row>
    <row r="347" spans="2:2" x14ac:dyDescent="0.25">
      <c r="B347" s="55"/>
    </row>
    <row r="348" spans="2:2" x14ac:dyDescent="0.25">
      <c r="B348" s="55"/>
    </row>
    <row r="349" spans="2:2" x14ac:dyDescent="0.25">
      <c r="B349" s="55"/>
    </row>
    <row r="350" spans="2:2" x14ac:dyDescent="0.25">
      <c r="B350" s="55"/>
    </row>
    <row r="351" spans="2:2" x14ac:dyDescent="0.25">
      <c r="B351" s="55"/>
    </row>
    <row r="352" spans="2:2" x14ac:dyDescent="0.25">
      <c r="B352" s="55"/>
    </row>
    <row r="353" spans="2:2" x14ac:dyDescent="0.25">
      <c r="B353" s="55"/>
    </row>
    <row r="354" spans="2:2" x14ac:dyDescent="0.25">
      <c r="B354" s="55"/>
    </row>
    <row r="355" spans="2:2" x14ac:dyDescent="0.25">
      <c r="B355" s="55"/>
    </row>
    <row r="356" spans="2:2" x14ac:dyDescent="0.25">
      <c r="B356" s="55"/>
    </row>
    <row r="357" spans="2:2" x14ac:dyDescent="0.25">
      <c r="B357" s="55"/>
    </row>
    <row r="358" spans="2:2" x14ac:dyDescent="0.25">
      <c r="B358" s="55"/>
    </row>
    <row r="359" spans="2:2" x14ac:dyDescent="0.25">
      <c r="B359" s="55"/>
    </row>
    <row r="360" spans="2:2" x14ac:dyDescent="0.25">
      <c r="B360" s="55"/>
    </row>
    <row r="361" spans="2:2" x14ac:dyDescent="0.25">
      <c r="B361" s="55"/>
    </row>
    <row r="362" spans="2:2" x14ac:dyDescent="0.25">
      <c r="B362" s="55"/>
    </row>
    <row r="363" spans="2:2" x14ac:dyDescent="0.25">
      <c r="B363" s="55"/>
    </row>
    <row r="364" spans="2:2" x14ac:dyDescent="0.25">
      <c r="B364" s="55"/>
    </row>
    <row r="365" spans="2:2" x14ac:dyDescent="0.25">
      <c r="B365" s="55"/>
    </row>
    <row r="366" spans="2:2" x14ac:dyDescent="0.25">
      <c r="B366" s="55"/>
    </row>
    <row r="367" spans="2:2" x14ac:dyDescent="0.25">
      <c r="B367" s="55"/>
    </row>
    <row r="368" spans="2:2" x14ac:dyDescent="0.25">
      <c r="B368" s="55"/>
    </row>
    <row r="369" spans="2:2" x14ac:dyDescent="0.25">
      <c r="B369" s="55"/>
    </row>
    <row r="370" spans="2:2" x14ac:dyDescent="0.25">
      <c r="B370" s="55"/>
    </row>
    <row r="371" spans="2:2" x14ac:dyDescent="0.25">
      <c r="B371" s="55"/>
    </row>
    <row r="372" spans="2:2" x14ac:dyDescent="0.25">
      <c r="B372" s="55"/>
    </row>
    <row r="373" spans="2:2" x14ac:dyDescent="0.25">
      <c r="B373" s="55"/>
    </row>
    <row r="374" spans="2:2" x14ac:dyDescent="0.25">
      <c r="B374" s="55"/>
    </row>
    <row r="375" spans="2:2" x14ac:dyDescent="0.25">
      <c r="B375" s="55"/>
    </row>
    <row r="376" spans="2:2" x14ac:dyDescent="0.25">
      <c r="B376" s="55"/>
    </row>
    <row r="377" spans="2:2" x14ac:dyDescent="0.25">
      <c r="B377" s="55"/>
    </row>
    <row r="378" spans="2:2" x14ac:dyDescent="0.25">
      <c r="B378" s="55"/>
    </row>
    <row r="379" spans="2:2" x14ac:dyDescent="0.25">
      <c r="B379" s="55"/>
    </row>
    <row r="380" spans="2:2" x14ac:dyDescent="0.25">
      <c r="B380" s="55"/>
    </row>
    <row r="381" spans="2:2" x14ac:dyDescent="0.25">
      <c r="B381" s="55"/>
    </row>
    <row r="382" spans="2:2" x14ac:dyDescent="0.25">
      <c r="B382" s="55"/>
    </row>
    <row r="383" spans="2:2" x14ac:dyDescent="0.25">
      <c r="B383" s="55"/>
    </row>
    <row r="384" spans="2:2" x14ac:dyDescent="0.25">
      <c r="B384" s="55"/>
    </row>
    <row r="385" spans="2:2" x14ac:dyDescent="0.25">
      <c r="B385" s="55"/>
    </row>
    <row r="386" spans="2:2" x14ac:dyDescent="0.25">
      <c r="B386" s="55"/>
    </row>
    <row r="387" spans="2:2" x14ac:dyDescent="0.25">
      <c r="B387" s="55"/>
    </row>
    <row r="388" spans="2:2" x14ac:dyDescent="0.25">
      <c r="B388" s="55"/>
    </row>
    <row r="389" spans="2:2" x14ac:dyDescent="0.25">
      <c r="B389" s="55"/>
    </row>
    <row r="390" spans="2:2" x14ac:dyDescent="0.25">
      <c r="B390" s="55"/>
    </row>
    <row r="391" spans="2:2" x14ac:dyDescent="0.25">
      <c r="B391" s="55"/>
    </row>
    <row r="392" spans="2:2" x14ac:dyDescent="0.25">
      <c r="B392" s="55"/>
    </row>
    <row r="393" spans="2:2" x14ac:dyDescent="0.25">
      <c r="B393" s="55"/>
    </row>
    <row r="394" spans="2:2" x14ac:dyDescent="0.25">
      <c r="B394" s="55"/>
    </row>
    <row r="395" spans="2:2" x14ac:dyDescent="0.25">
      <c r="B395" s="55"/>
    </row>
    <row r="396" spans="2:2" x14ac:dyDescent="0.25">
      <c r="B396" s="55"/>
    </row>
    <row r="397" spans="2:2" x14ac:dyDescent="0.25">
      <c r="B397" s="55"/>
    </row>
    <row r="398" spans="2:2" x14ac:dyDescent="0.25">
      <c r="B398" s="55"/>
    </row>
    <row r="399" spans="2:2" x14ac:dyDescent="0.25">
      <c r="B399" s="55"/>
    </row>
    <row r="400" spans="2:2" x14ac:dyDescent="0.25">
      <c r="B400" s="55"/>
    </row>
    <row r="401" spans="2:2" x14ac:dyDescent="0.25">
      <c r="B401" s="55"/>
    </row>
    <row r="402" spans="2:2" x14ac:dyDescent="0.25">
      <c r="B402" s="55"/>
    </row>
    <row r="403" spans="2:2" x14ac:dyDescent="0.25">
      <c r="B403" s="55"/>
    </row>
    <row r="404" spans="2:2" x14ac:dyDescent="0.25">
      <c r="B404" s="55"/>
    </row>
    <row r="405" spans="2:2" x14ac:dyDescent="0.25">
      <c r="B405" s="55"/>
    </row>
    <row r="406" spans="2:2" x14ac:dyDescent="0.25">
      <c r="B406" s="55"/>
    </row>
    <row r="407" spans="2:2" x14ac:dyDescent="0.25">
      <c r="B407" s="55"/>
    </row>
    <row r="408" spans="2:2" x14ac:dyDescent="0.25">
      <c r="B408" s="55"/>
    </row>
    <row r="409" spans="2:2" x14ac:dyDescent="0.25">
      <c r="B409" s="55"/>
    </row>
    <row r="410" spans="2:2" x14ac:dyDescent="0.25">
      <c r="B410" s="55"/>
    </row>
    <row r="411" spans="2:2" x14ac:dyDescent="0.25">
      <c r="B411" s="55"/>
    </row>
    <row r="412" spans="2:2" x14ac:dyDescent="0.25">
      <c r="B412" s="55"/>
    </row>
    <row r="413" spans="2:2" x14ac:dyDescent="0.25">
      <c r="B413" s="55"/>
    </row>
    <row r="414" spans="2:2" x14ac:dyDescent="0.25">
      <c r="B414" s="55"/>
    </row>
    <row r="415" spans="2:2" x14ac:dyDescent="0.25">
      <c r="B415" s="55"/>
    </row>
    <row r="416" spans="2:2" x14ac:dyDescent="0.25">
      <c r="B416" s="55"/>
    </row>
    <row r="417" spans="2:2" x14ac:dyDescent="0.25">
      <c r="B417" s="55"/>
    </row>
    <row r="418" spans="2:2" x14ac:dyDescent="0.25">
      <c r="B418" s="55"/>
    </row>
    <row r="419" spans="2:2" x14ac:dyDescent="0.25">
      <c r="B419" s="55"/>
    </row>
    <row r="420" spans="2:2" x14ac:dyDescent="0.25">
      <c r="B420" s="55"/>
    </row>
    <row r="421" spans="2:2" x14ac:dyDescent="0.25">
      <c r="B421" s="55"/>
    </row>
    <row r="422" spans="2:2" x14ac:dyDescent="0.25">
      <c r="B422" s="55"/>
    </row>
    <row r="423" spans="2:2" x14ac:dyDescent="0.25">
      <c r="B423" s="55"/>
    </row>
    <row r="424" spans="2:2" x14ac:dyDescent="0.25">
      <c r="B424" s="55"/>
    </row>
    <row r="425" spans="2:2" x14ac:dyDescent="0.25">
      <c r="B425" s="55"/>
    </row>
    <row r="426" spans="2:2" x14ac:dyDescent="0.25">
      <c r="B426" s="55"/>
    </row>
    <row r="427" spans="2:2" x14ac:dyDescent="0.25">
      <c r="B427" s="55"/>
    </row>
    <row r="428" spans="2:2" x14ac:dyDescent="0.25">
      <c r="B428" s="55"/>
    </row>
    <row r="429" spans="2:2" x14ac:dyDescent="0.25">
      <c r="B429" s="55"/>
    </row>
    <row r="430" spans="2:2" x14ac:dyDescent="0.25">
      <c r="B430" s="55"/>
    </row>
    <row r="431" spans="2:2" x14ac:dyDescent="0.25">
      <c r="B431" s="55"/>
    </row>
    <row r="432" spans="2:2" x14ac:dyDescent="0.25">
      <c r="B432" s="55"/>
    </row>
    <row r="433" spans="2:2" x14ac:dyDescent="0.25">
      <c r="B433" s="55"/>
    </row>
    <row r="434" spans="2:2" x14ac:dyDescent="0.25">
      <c r="B434" s="55"/>
    </row>
    <row r="435" spans="2:2" x14ac:dyDescent="0.25">
      <c r="B435" s="55"/>
    </row>
    <row r="436" spans="2:2" x14ac:dyDescent="0.25">
      <c r="B436" s="55"/>
    </row>
    <row r="437" spans="2:2" x14ac:dyDescent="0.25">
      <c r="B437" s="55"/>
    </row>
    <row r="438" spans="2:2" x14ac:dyDescent="0.25">
      <c r="B438" s="55"/>
    </row>
    <row r="439" spans="2:2" x14ac:dyDescent="0.25">
      <c r="B439" s="55"/>
    </row>
    <row r="440" spans="2:2" x14ac:dyDescent="0.25">
      <c r="B440" s="55"/>
    </row>
    <row r="441" spans="2:2" x14ac:dyDescent="0.25">
      <c r="B441" s="55"/>
    </row>
    <row r="442" spans="2:2" x14ac:dyDescent="0.25">
      <c r="B442" s="55"/>
    </row>
    <row r="443" spans="2:2" x14ac:dyDescent="0.25">
      <c r="B443" s="55"/>
    </row>
    <row r="444" spans="2:2" x14ac:dyDescent="0.25">
      <c r="B444" s="55"/>
    </row>
    <row r="445" spans="2:2" x14ac:dyDescent="0.25">
      <c r="B445" s="55"/>
    </row>
    <row r="446" spans="2:2" x14ac:dyDescent="0.25">
      <c r="B446" s="55"/>
    </row>
    <row r="447" spans="2:2" x14ac:dyDescent="0.25">
      <c r="B447" s="55"/>
    </row>
    <row r="448" spans="2:2" x14ac:dyDescent="0.25">
      <c r="B448" s="55"/>
    </row>
    <row r="449" spans="2:2" x14ac:dyDescent="0.25">
      <c r="B449" s="55"/>
    </row>
    <row r="450" spans="2:2" x14ac:dyDescent="0.25">
      <c r="B450" s="55"/>
    </row>
    <row r="451" spans="2:2" x14ac:dyDescent="0.25">
      <c r="B451" s="55"/>
    </row>
    <row r="452" spans="2:2" x14ac:dyDescent="0.25">
      <c r="B452" s="55"/>
    </row>
    <row r="453" spans="2:2" x14ac:dyDescent="0.25">
      <c r="B453" s="55"/>
    </row>
    <row r="454" spans="2:2" x14ac:dyDescent="0.25">
      <c r="B454" s="55"/>
    </row>
    <row r="455" spans="2:2" x14ac:dyDescent="0.25">
      <c r="B455" s="55"/>
    </row>
    <row r="456" spans="2:2" x14ac:dyDescent="0.25">
      <c r="B456" s="55"/>
    </row>
    <row r="457" spans="2:2" x14ac:dyDescent="0.25">
      <c r="B457" s="55"/>
    </row>
    <row r="458" spans="2:2" x14ac:dyDescent="0.25">
      <c r="B458" s="55"/>
    </row>
    <row r="459" spans="2:2" x14ac:dyDescent="0.25">
      <c r="B459" s="55"/>
    </row>
    <row r="460" spans="2:2" x14ac:dyDescent="0.25">
      <c r="B460" s="55"/>
    </row>
    <row r="461" spans="2:2" x14ac:dyDescent="0.25">
      <c r="B461" s="55"/>
    </row>
    <row r="462" spans="2:2" x14ac:dyDescent="0.25">
      <c r="B462" s="55"/>
    </row>
    <row r="463" spans="2:2" x14ac:dyDescent="0.25">
      <c r="B463" s="55"/>
    </row>
    <row r="464" spans="2:2" x14ac:dyDescent="0.25">
      <c r="B464" s="55"/>
    </row>
    <row r="465" spans="2:2" x14ac:dyDescent="0.25">
      <c r="B465" s="55"/>
    </row>
    <row r="466" spans="2:2" x14ac:dyDescent="0.25">
      <c r="B466" s="55"/>
    </row>
    <row r="467" spans="2:2" x14ac:dyDescent="0.25">
      <c r="B467" s="55"/>
    </row>
    <row r="468" spans="2:2" x14ac:dyDescent="0.25">
      <c r="B468" s="55"/>
    </row>
    <row r="469" spans="2:2" x14ac:dyDescent="0.25">
      <c r="B469" s="55"/>
    </row>
    <row r="470" spans="2:2" x14ac:dyDescent="0.25">
      <c r="B470" s="55"/>
    </row>
    <row r="471" spans="2:2" x14ac:dyDescent="0.25">
      <c r="B471" s="55"/>
    </row>
    <row r="472" spans="2:2" x14ac:dyDescent="0.25">
      <c r="B472" s="55"/>
    </row>
    <row r="473" spans="2:2" x14ac:dyDescent="0.25">
      <c r="B473" s="55"/>
    </row>
    <row r="474" spans="2:2" x14ac:dyDescent="0.25">
      <c r="B474" s="55"/>
    </row>
    <row r="475" spans="2:2" x14ac:dyDescent="0.25">
      <c r="B475" s="55"/>
    </row>
    <row r="476" spans="2:2" x14ac:dyDescent="0.25">
      <c r="B476" s="55"/>
    </row>
    <row r="477" spans="2:2" x14ac:dyDescent="0.25">
      <c r="B477" s="55"/>
    </row>
    <row r="478" spans="2:2" x14ac:dyDescent="0.25">
      <c r="B478" s="55"/>
    </row>
    <row r="479" spans="2:2" x14ac:dyDescent="0.25">
      <c r="B479" s="55"/>
    </row>
    <row r="480" spans="2:2" x14ac:dyDescent="0.25">
      <c r="B480" s="55"/>
    </row>
    <row r="481" spans="2:2" x14ac:dyDescent="0.25">
      <c r="B481" s="55"/>
    </row>
    <row r="482" spans="2:2" x14ac:dyDescent="0.25">
      <c r="B482" s="55"/>
    </row>
    <row r="483" spans="2:2" x14ac:dyDescent="0.25">
      <c r="B483" s="55"/>
    </row>
    <row r="484" spans="2:2" x14ac:dyDescent="0.25">
      <c r="B484" s="55"/>
    </row>
    <row r="485" spans="2:2" x14ac:dyDescent="0.25">
      <c r="B485" s="55"/>
    </row>
    <row r="486" spans="2:2" x14ac:dyDescent="0.25">
      <c r="B486" s="55"/>
    </row>
    <row r="487" spans="2:2" x14ac:dyDescent="0.25">
      <c r="B487" s="55"/>
    </row>
    <row r="488" spans="2:2" x14ac:dyDescent="0.25">
      <c r="B488" s="55"/>
    </row>
    <row r="489" spans="2:2" x14ac:dyDescent="0.25">
      <c r="B489" s="55"/>
    </row>
    <row r="490" spans="2:2" x14ac:dyDescent="0.25">
      <c r="B490" s="55"/>
    </row>
    <row r="491" spans="2:2" x14ac:dyDescent="0.25">
      <c r="B491" s="55"/>
    </row>
    <row r="492" spans="2:2" x14ac:dyDescent="0.25">
      <c r="B492" s="55"/>
    </row>
    <row r="493" spans="2:2" x14ac:dyDescent="0.25">
      <c r="B493" s="55"/>
    </row>
    <row r="494" spans="2:2" x14ac:dyDescent="0.25">
      <c r="B494" s="55"/>
    </row>
    <row r="495" spans="2:2" x14ac:dyDescent="0.25">
      <c r="B495" s="55"/>
    </row>
    <row r="496" spans="2:2" x14ac:dyDescent="0.25">
      <c r="B496" s="55"/>
    </row>
    <row r="497" spans="2:2" x14ac:dyDescent="0.25">
      <c r="B497" s="55"/>
    </row>
    <row r="498" spans="2:2" x14ac:dyDescent="0.25">
      <c r="B498" s="55"/>
    </row>
    <row r="499" spans="2:2" x14ac:dyDescent="0.25">
      <c r="B499" s="55"/>
    </row>
    <row r="500" spans="2:2" x14ac:dyDescent="0.25">
      <c r="B500" s="55"/>
    </row>
    <row r="501" spans="2:2" x14ac:dyDescent="0.25">
      <c r="B501" s="55"/>
    </row>
    <row r="502" spans="2:2" x14ac:dyDescent="0.25">
      <c r="B502" s="55"/>
    </row>
    <row r="503" spans="2:2" x14ac:dyDescent="0.25">
      <c r="B503" s="55"/>
    </row>
    <row r="504" spans="2:2" x14ac:dyDescent="0.25">
      <c r="B504" s="55"/>
    </row>
    <row r="505" spans="2:2" x14ac:dyDescent="0.25">
      <c r="B505" s="55"/>
    </row>
    <row r="506" spans="2:2" x14ac:dyDescent="0.25">
      <c r="B506" s="55"/>
    </row>
    <row r="507" spans="2:2" x14ac:dyDescent="0.25">
      <c r="B507" s="55"/>
    </row>
    <row r="508" spans="2:2" x14ac:dyDescent="0.25">
      <c r="B508" s="55"/>
    </row>
    <row r="509" spans="2:2" x14ac:dyDescent="0.25">
      <c r="B509" s="55"/>
    </row>
    <row r="510" spans="2:2" x14ac:dyDescent="0.25">
      <c r="B510" s="55"/>
    </row>
    <row r="511" spans="2:2" x14ac:dyDescent="0.25">
      <c r="B511" s="55"/>
    </row>
    <row r="512" spans="2:2" x14ac:dyDescent="0.25">
      <c r="B512" s="55"/>
    </row>
    <row r="513" spans="2:2" x14ac:dyDescent="0.25">
      <c r="B513" s="55"/>
    </row>
    <row r="514" spans="2:2" x14ac:dyDescent="0.25">
      <c r="B514" s="55"/>
    </row>
    <row r="515" spans="2:2" x14ac:dyDescent="0.25">
      <c r="B515" s="55"/>
    </row>
    <row r="516" spans="2:2" x14ac:dyDescent="0.25">
      <c r="B516" s="55"/>
    </row>
    <row r="517" spans="2:2" x14ac:dyDescent="0.25">
      <c r="B517" s="55"/>
    </row>
    <row r="518" spans="2:2" x14ac:dyDescent="0.25">
      <c r="B518" s="55"/>
    </row>
    <row r="519" spans="2:2" x14ac:dyDescent="0.25">
      <c r="B519" s="55"/>
    </row>
    <row r="520" spans="2:2" x14ac:dyDescent="0.25">
      <c r="B520" s="55"/>
    </row>
    <row r="521" spans="2:2" x14ac:dyDescent="0.25">
      <c r="B521" s="55"/>
    </row>
    <row r="522" spans="2:2" x14ac:dyDescent="0.25">
      <c r="B522" s="55"/>
    </row>
    <row r="523" spans="2:2" x14ac:dyDescent="0.25">
      <c r="B523" s="55"/>
    </row>
    <row r="524" spans="2:2" x14ac:dyDescent="0.25">
      <c r="B524" s="55"/>
    </row>
    <row r="525" spans="2:2" x14ac:dyDescent="0.25">
      <c r="B525" s="55"/>
    </row>
    <row r="526" spans="2:2" x14ac:dyDescent="0.25">
      <c r="B526" s="55"/>
    </row>
    <row r="527" spans="2:2" x14ac:dyDescent="0.25">
      <c r="B527" s="55"/>
    </row>
    <row r="528" spans="2:2" x14ac:dyDescent="0.25">
      <c r="B528" s="55"/>
    </row>
    <row r="529" spans="2:2" x14ac:dyDescent="0.25">
      <c r="B529" s="55"/>
    </row>
    <row r="530" spans="2:2" x14ac:dyDescent="0.25">
      <c r="B530" s="55"/>
    </row>
    <row r="531" spans="2:2" x14ac:dyDescent="0.25">
      <c r="B531" s="55"/>
    </row>
    <row r="532" spans="2:2" x14ac:dyDescent="0.25">
      <c r="B532" s="55"/>
    </row>
    <row r="533" spans="2:2" x14ac:dyDescent="0.25">
      <c r="B533" s="55"/>
    </row>
    <row r="534" spans="2:2" x14ac:dyDescent="0.25">
      <c r="B534" s="55"/>
    </row>
    <row r="535" spans="2:2" x14ac:dyDescent="0.25">
      <c r="B535" s="55"/>
    </row>
    <row r="536" spans="2:2" x14ac:dyDescent="0.25">
      <c r="B536" s="55"/>
    </row>
    <row r="537" spans="2:2" x14ac:dyDescent="0.25">
      <c r="B537" s="55"/>
    </row>
    <row r="538" spans="2:2" x14ac:dyDescent="0.25">
      <c r="B538" s="55"/>
    </row>
    <row r="539" spans="2:2" x14ac:dyDescent="0.25">
      <c r="B539" s="55"/>
    </row>
    <row r="540" spans="2:2" x14ac:dyDescent="0.25">
      <c r="B540" s="55"/>
    </row>
    <row r="541" spans="2:2" x14ac:dyDescent="0.25">
      <c r="B541" s="55"/>
    </row>
    <row r="542" spans="2:2" x14ac:dyDescent="0.25">
      <c r="B542" s="55"/>
    </row>
    <row r="543" spans="2:2" x14ac:dyDescent="0.25">
      <c r="B543" s="55"/>
    </row>
    <row r="544" spans="2:2" x14ac:dyDescent="0.25">
      <c r="B544" s="55"/>
    </row>
    <row r="545" spans="2:2" x14ac:dyDescent="0.25">
      <c r="B545" s="55"/>
    </row>
    <row r="546" spans="2:2" x14ac:dyDescent="0.25">
      <c r="B546" s="55"/>
    </row>
    <row r="547" spans="2:2" x14ac:dyDescent="0.25">
      <c r="B547" s="55"/>
    </row>
    <row r="548" spans="2:2" x14ac:dyDescent="0.25">
      <c r="B548" s="55"/>
    </row>
    <row r="549" spans="2:2" x14ac:dyDescent="0.25">
      <c r="B549" s="55"/>
    </row>
    <row r="550" spans="2:2" x14ac:dyDescent="0.25">
      <c r="B550" s="55"/>
    </row>
    <row r="551" spans="2:2" x14ac:dyDescent="0.25">
      <c r="B551" s="55"/>
    </row>
    <row r="552" spans="2:2" x14ac:dyDescent="0.25">
      <c r="B552" s="55"/>
    </row>
    <row r="553" spans="2:2" x14ac:dyDescent="0.25">
      <c r="B553" s="55"/>
    </row>
    <row r="554" spans="2:2" x14ac:dyDescent="0.25">
      <c r="B554" s="55"/>
    </row>
    <row r="555" spans="2:2" x14ac:dyDescent="0.25">
      <c r="B555" s="55"/>
    </row>
    <row r="556" spans="2:2" x14ac:dyDescent="0.25">
      <c r="B556" s="55"/>
    </row>
    <row r="557" spans="2:2" x14ac:dyDescent="0.25">
      <c r="B557" s="55"/>
    </row>
    <row r="558" spans="2:2" x14ac:dyDescent="0.25">
      <c r="B558" s="55"/>
    </row>
    <row r="559" spans="2:2" x14ac:dyDescent="0.25">
      <c r="B559" s="55"/>
    </row>
    <row r="560" spans="2:2" x14ac:dyDescent="0.25">
      <c r="B560" s="55"/>
    </row>
    <row r="561" spans="2:2" x14ac:dyDescent="0.25">
      <c r="B561" s="55"/>
    </row>
    <row r="562" spans="2:2" x14ac:dyDescent="0.25">
      <c r="B562" s="55"/>
    </row>
    <row r="563" spans="2:2" x14ac:dyDescent="0.25">
      <c r="B563" s="55"/>
    </row>
    <row r="564" spans="2:2" x14ac:dyDescent="0.25">
      <c r="B564" s="55"/>
    </row>
    <row r="565" spans="2:2" x14ac:dyDescent="0.25">
      <c r="B565" s="55"/>
    </row>
    <row r="566" spans="2:2" x14ac:dyDescent="0.25">
      <c r="B566" s="55"/>
    </row>
    <row r="567" spans="2:2" x14ac:dyDescent="0.25">
      <c r="B567" s="55"/>
    </row>
    <row r="568" spans="2:2" x14ac:dyDescent="0.25">
      <c r="B568" s="55"/>
    </row>
    <row r="569" spans="2:2" x14ac:dyDescent="0.25">
      <c r="B569" s="55"/>
    </row>
    <row r="570" spans="2:2" x14ac:dyDescent="0.25">
      <c r="B570" s="55"/>
    </row>
    <row r="571" spans="2:2" x14ac:dyDescent="0.25">
      <c r="B571" s="55"/>
    </row>
    <row r="572" spans="2:2" x14ac:dyDescent="0.25">
      <c r="B572" s="55"/>
    </row>
    <row r="573" spans="2:2" x14ac:dyDescent="0.25">
      <c r="B573" s="55"/>
    </row>
    <row r="574" spans="2:2" x14ac:dyDescent="0.25">
      <c r="B574" s="55"/>
    </row>
    <row r="575" spans="2:2" x14ac:dyDescent="0.25">
      <c r="B575" s="55"/>
    </row>
    <row r="576" spans="2:2" x14ac:dyDescent="0.25">
      <c r="B576" s="55"/>
    </row>
    <row r="577" spans="2:2" x14ac:dyDescent="0.25">
      <c r="B577" s="55"/>
    </row>
    <row r="578" spans="2:2" x14ac:dyDescent="0.25">
      <c r="B578" s="55"/>
    </row>
    <row r="579" spans="2:2" x14ac:dyDescent="0.25">
      <c r="B579" s="55"/>
    </row>
    <row r="580" spans="2:2" x14ac:dyDescent="0.25">
      <c r="B580" s="55"/>
    </row>
    <row r="581" spans="2:2" x14ac:dyDescent="0.25">
      <c r="B581" s="55"/>
    </row>
    <row r="582" spans="2:2" x14ac:dyDescent="0.25">
      <c r="B582" s="55"/>
    </row>
    <row r="583" spans="2:2" x14ac:dyDescent="0.25">
      <c r="B583" s="55"/>
    </row>
    <row r="584" spans="2:2" x14ac:dyDescent="0.25">
      <c r="B584" s="55"/>
    </row>
    <row r="585" spans="2:2" x14ac:dyDescent="0.25">
      <c r="B585" s="55"/>
    </row>
    <row r="586" spans="2:2" x14ac:dyDescent="0.25">
      <c r="B586" s="55"/>
    </row>
    <row r="587" spans="2:2" x14ac:dyDescent="0.25">
      <c r="B587" s="55"/>
    </row>
    <row r="588" spans="2:2" x14ac:dyDescent="0.25">
      <c r="B588" s="55"/>
    </row>
    <row r="589" spans="2:2" x14ac:dyDescent="0.25">
      <c r="B589" s="55"/>
    </row>
    <row r="590" spans="2:2" x14ac:dyDescent="0.25">
      <c r="B590" s="55"/>
    </row>
    <row r="591" spans="2:2" x14ac:dyDescent="0.25">
      <c r="B591" s="55"/>
    </row>
    <row r="592" spans="2:2" x14ac:dyDescent="0.25">
      <c r="B592" s="55"/>
    </row>
    <row r="593" spans="2:2" x14ac:dyDescent="0.25">
      <c r="B593" s="55"/>
    </row>
    <row r="594" spans="2:2" x14ac:dyDescent="0.25">
      <c r="B594" s="55"/>
    </row>
    <row r="595" spans="2:2" x14ac:dyDescent="0.25">
      <c r="B595" s="55"/>
    </row>
    <row r="596" spans="2:2" x14ac:dyDescent="0.25">
      <c r="B596" s="55"/>
    </row>
    <row r="597" spans="2:2" x14ac:dyDescent="0.25">
      <c r="B597" s="55"/>
    </row>
    <row r="598" spans="2:2" x14ac:dyDescent="0.25">
      <c r="B598" s="55"/>
    </row>
    <row r="599" spans="2:2" x14ac:dyDescent="0.25">
      <c r="B599" s="55"/>
    </row>
    <row r="600" spans="2:2" x14ac:dyDescent="0.25">
      <c r="B600" s="55"/>
    </row>
    <row r="601" spans="2:2" x14ac:dyDescent="0.25">
      <c r="B601" s="55"/>
    </row>
    <row r="602" spans="2:2" x14ac:dyDescent="0.25">
      <c r="B602" s="55"/>
    </row>
    <row r="603" spans="2:2" x14ac:dyDescent="0.25">
      <c r="B603" s="55"/>
    </row>
    <row r="604" spans="2:2" x14ac:dyDescent="0.25">
      <c r="B604" s="55"/>
    </row>
    <row r="605" spans="2:2" x14ac:dyDescent="0.25">
      <c r="B605" s="55"/>
    </row>
    <row r="606" spans="2:2" x14ac:dyDescent="0.25">
      <c r="B606" s="55"/>
    </row>
    <row r="607" spans="2:2" x14ac:dyDescent="0.25">
      <c r="B607" s="55"/>
    </row>
    <row r="608" spans="2:2" x14ac:dyDescent="0.25">
      <c r="B608" s="55"/>
    </row>
    <row r="609" spans="2:2" x14ac:dyDescent="0.25">
      <c r="B609" s="55"/>
    </row>
    <row r="610" spans="2:2" x14ac:dyDescent="0.25">
      <c r="B610" s="55"/>
    </row>
    <row r="611" spans="2:2" x14ac:dyDescent="0.25">
      <c r="B611" s="55"/>
    </row>
    <row r="612" spans="2:2" x14ac:dyDescent="0.25">
      <c r="B612" s="55"/>
    </row>
    <row r="613" spans="2:2" x14ac:dyDescent="0.25">
      <c r="B613" s="55"/>
    </row>
    <row r="614" spans="2:2" x14ac:dyDescent="0.25">
      <c r="B614" s="55"/>
    </row>
    <row r="615" spans="2:2" x14ac:dyDescent="0.25">
      <c r="B615" s="55"/>
    </row>
    <row r="616" spans="2:2" x14ac:dyDescent="0.25">
      <c r="B616" s="55"/>
    </row>
    <row r="617" spans="2:2" x14ac:dyDescent="0.25">
      <c r="B617" s="55"/>
    </row>
    <row r="618" spans="2:2" x14ac:dyDescent="0.25">
      <c r="B618" s="55"/>
    </row>
    <row r="619" spans="2:2" x14ac:dyDescent="0.25">
      <c r="B619" s="55"/>
    </row>
    <row r="620" spans="2:2" x14ac:dyDescent="0.25">
      <c r="B620" s="55"/>
    </row>
    <row r="621" spans="2:2" x14ac:dyDescent="0.25">
      <c r="B621" s="55"/>
    </row>
    <row r="622" spans="2:2" x14ac:dyDescent="0.25">
      <c r="B622" s="55"/>
    </row>
    <row r="623" spans="2:2" x14ac:dyDescent="0.25">
      <c r="B623" s="55"/>
    </row>
    <row r="624" spans="2:2" x14ac:dyDescent="0.25">
      <c r="B624" s="55"/>
    </row>
    <row r="625" spans="2:2" x14ac:dyDescent="0.25">
      <c r="B625" s="55"/>
    </row>
    <row r="626" spans="2:2" x14ac:dyDescent="0.25">
      <c r="B626" s="55"/>
    </row>
    <row r="627" spans="2:2" x14ac:dyDescent="0.25">
      <c r="B627" s="55"/>
    </row>
    <row r="628" spans="2:2" x14ac:dyDescent="0.25">
      <c r="B628" s="55"/>
    </row>
    <row r="629" spans="2:2" x14ac:dyDescent="0.25">
      <c r="B629" s="55"/>
    </row>
    <row r="630" spans="2:2" x14ac:dyDescent="0.25">
      <c r="B630" s="55"/>
    </row>
    <row r="631" spans="2:2" x14ac:dyDescent="0.25">
      <c r="B631" s="55"/>
    </row>
    <row r="632" spans="2:2" x14ac:dyDescent="0.25">
      <c r="B632" s="55"/>
    </row>
    <row r="633" spans="2:2" x14ac:dyDescent="0.25">
      <c r="B633" s="55"/>
    </row>
    <row r="634" spans="2:2" x14ac:dyDescent="0.25">
      <c r="B634" s="55"/>
    </row>
    <row r="635" spans="2:2" x14ac:dyDescent="0.25">
      <c r="B635" s="55"/>
    </row>
    <row r="636" spans="2:2" x14ac:dyDescent="0.25">
      <c r="B636" s="55"/>
    </row>
    <row r="637" spans="2:2" x14ac:dyDescent="0.25">
      <c r="B637" s="55"/>
    </row>
    <row r="638" spans="2:2" x14ac:dyDescent="0.25">
      <c r="B638" s="55"/>
    </row>
    <row r="639" spans="2:2" x14ac:dyDescent="0.25">
      <c r="B639" s="55"/>
    </row>
    <row r="640" spans="2:2" x14ac:dyDescent="0.25">
      <c r="B640" s="55"/>
    </row>
    <row r="641" spans="2:2" x14ac:dyDescent="0.25">
      <c r="B641" s="55"/>
    </row>
    <row r="642" spans="2:2" x14ac:dyDescent="0.25">
      <c r="B642" s="55"/>
    </row>
    <row r="643" spans="2:2" x14ac:dyDescent="0.25">
      <c r="B643" s="55"/>
    </row>
    <row r="644" spans="2:2" x14ac:dyDescent="0.25">
      <c r="B644" s="55"/>
    </row>
    <row r="645" spans="2:2" x14ac:dyDescent="0.25">
      <c r="B645" s="55"/>
    </row>
    <row r="646" spans="2:2" x14ac:dyDescent="0.25">
      <c r="B646" s="55"/>
    </row>
    <row r="647" spans="2:2" x14ac:dyDescent="0.25">
      <c r="B647" s="55"/>
    </row>
    <row r="648" spans="2:2" x14ac:dyDescent="0.25">
      <c r="B648" s="55"/>
    </row>
    <row r="649" spans="2:2" x14ac:dyDescent="0.25">
      <c r="B649" s="55"/>
    </row>
    <row r="650" spans="2:2" x14ac:dyDescent="0.25">
      <c r="B650" s="55"/>
    </row>
    <row r="651" spans="2:2" x14ac:dyDescent="0.25">
      <c r="B651" s="55"/>
    </row>
    <row r="652" spans="2:2" x14ac:dyDescent="0.25">
      <c r="B652" s="55"/>
    </row>
    <row r="653" spans="2:2" x14ac:dyDescent="0.25">
      <c r="B653" s="55"/>
    </row>
    <row r="654" spans="2:2" x14ac:dyDescent="0.25">
      <c r="B654" s="55"/>
    </row>
    <row r="655" spans="2:2" x14ac:dyDescent="0.25">
      <c r="B655" s="55"/>
    </row>
    <row r="656" spans="2:2" x14ac:dyDescent="0.25">
      <c r="B656" s="55"/>
    </row>
    <row r="657" spans="2:2" x14ac:dyDescent="0.25">
      <c r="B657" s="55"/>
    </row>
    <row r="658" spans="2:2" x14ac:dyDescent="0.25">
      <c r="B658" s="55"/>
    </row>
    <row r="659" spans="2:2" x14ac:dyDescent="0.25">
      <c r="B659" s="55"/>
    </row>
    <row r="660" spans="2:2" x14ac:dyDescent="0.25">
      <c r="B660" s="55"/>
    </row>
    <row r="661" spans="2:2" x14ac:dyDescent="0.25">
      <c r="B661" s="55"/>
    </row>
    <row r="662" spans="2:2" x14ac:dyDescent="0.25">
      <c r="B662" s="55"/>
    </row>
    <row r="663" spans="2:2" x14ac:dyDescent="0.25">
      <c r="B663" s="55"/>
    </row>
    <row r="664" spans="2:2" x14ac:dyDescent="0.25">
      <c r="B664" s="55"/>
    </row>
    <row r="665" spans="2:2" x14ac:dyDescent="0.25">
      <c r="B665" s="55"/>
    </row>
    <row r="666" spans="2:2" x14ac:dyDescent="0.25">
      <c r="B666" s="55"/>
    </row>
    <row r="667" spans="2:2" x14ac:dyDescent="0.25">
      <c r="B667" s="55"/>
    </row>
    <row r="668" spans="2:2" x14ac:dyDescent="0.25">
      <c r="B668" s="55"/>
    </row>
    <row r="669" spans="2:2" x14ac:dyDescent="0.25">
      <c r="B669" s="55"/>
    </row>
    <row r="670" spans="2:2" x14ac:dyDescent="0.25">
      <c r="B670" s="55"/>
    </row>
    <row r="671" spans="2:2" x14ac:dyDescent="0.25">
      <c r="B671" s="55"/>
    </row>
    <row r="672" spans="2:2" x14ac:dyDescent="0.25">
      <c r="B672" s="55"/>
    </row>
    <row r="673" spans="2:2" x14ac:dyDescent="0.25">
      <c r="B673" s="55"/>
    </row>
    <row r="674" spans="2:2" x14ac:dyDescent="0.25">
      <c r="B674" s="55"/>
    </row>
    <row r="675" spans="2:2" x14ac:dyDescent="0.25">
      <c r="B675" s="55"/>
    </row>
    <row r="676" spans="2:2" x14ac:dyDescent="0.25">
      <c r="B676" s="55"/>
    </row>
    <row r="677" spans="2:2" x14ac:dyDescent="0.25">
      <c r="B677" s="55"/>
    </row>
    <row r="678" spans="2:2" x14ac:dyDescent="0.25">
      <c r="B678" s="55"/>
    </row>
    <row r="679" spans="2:2" x14ac:dyDescent="0.25">
      <c r="B679" s="55"/>
    </row>
    <row r="680" spans="2:2" x14ac:dyDescent="0.25">
      <c r="B680" s="55"/>
    </row>
    <row r="681" spans="2:2" x14ac:dyDescent="0.25">
      <c r="B681" s="55"/>
    </row>
    <row r="682" spans="2:2" x14ac:dyDescent="0.25">
      <c r="B682" s="55"/>
    </row>
    <row r="683" spans="2:2" x14ac:dyDescent="0.25">
      <c r="B683" s="55"/>
    </row>
    <row r="684" spans="2:2" x14ac:dyDescent="0.25">
      <c r="B684" s="55"/>
    </row>
    <row r="685" spans="2:2" x14ac:dyDescent="0.25">
      <c r="B685" s="55"/>
    </row>
    <row r="686" spans="2:2" x14ac:dyDescent="0.25">
      <c r="B686" s="55"/>
    </row>
    <row r="687" spans="2:2" x14ac:dyDescent="0.25">
      <c r="B687" s="55"/>
    </row>
    <row r="688" spans="2:2" x14ac:dyDescent="0.25">
      <c r="B688" s="55"/>
    </row>
    <row r="689" spans="2:2" x14ac:dyDescent="0.25">
      <c r="B689" s="55"/>
    </row>
    <row r="690" spans="2:2" x14ac:dyDescent="0.25">
      <c r="B690" s="55"/>
    </row>
    <row r="691" spans="2:2" x14ac:dyDescent="0.25">
      <c r="B691" s="55"/>
    </row>
    <row r="692" spans="2:2" x14ac:dyDescent="0.25">
      <c r="B692" s="55"/>
    </row>
    <row r="693" spans="2:2" x14ac:dyDescent="0.25">
      <c r="B693" s="55"/>
    </row>
    <row r="694" spans="2:2" x14ac:dyDescent="0.25">
      <c r="B694" s="55"/>
    </row>
    <row r="695" spans="2:2" x14ac:dyDescent="0.25">
      <c r="B695" s="55"/>
    </row>
    <row r="696" spans="2:2" x14ac:dyDescent="0.25">
      <c r="B696" s="55"/>
    </row>
    <row r="697" spans="2:2" x14ac:dyDescent="0.25">
      <c r="B697" s="55"/>
    </row>
    <row r="698" spans="2:2" x14ac:dyDescent="0.25">
      <c r="B698" s="55"/>
    </row>
    <row r="699" spans="2:2" x14ac:dyDescent="0.25">
      <c r="B699" s="55"/>
    </row>
    <row r="700" spans="2:2" x14ac:dyDescent="0.25">
      <c r="B700" s="55"/>
    </row>
    <row r="701" spans="2:2" x14ac:dyDescent="0.25">
      <c r="B701" s="55"/>
    </row>
    <row r="702" spans="2:2" x14ac:dyDescent="0.25">
      <c r="B702" s="55"/>
    </row>
    <row r="703" spans="2:2" x14ac:dyDescent="0.25">
      <c r="B703" s="55"/>
    </row>
    <row r="704" spans="2:2" x14ac:dyDescent="0.25">
      <c r="B704" s="55"/>
    </row>
    <row r="705" spans="2:2" x14ac:dyDescent="0.25">
      <c r="B705" s="55"/>
    </row>
    <row r="706" spans="2:2" x14ac:dyDescent="0.25">
      <c r="B706" s="55"/>
    </row>
    <row r="707" spans="2:2" x14ac:dyDescent="0.25">
      <c r="B707" s="55"/>
    </row>
    <row r="708" spans="2:2" x14ac:dyDescent="0.25">
      <c r="B708" s="55"/>
    </row>
    <row r="709" spans="2:2" x14ac:dyDescent="0.25">
      <c r="B709" s="55"/>
    </row>
    <row r="710" spans="2:2" x14ac:dyDescent="0.25">
      <c r="B710" s="55"/>
    </row>
    <row r="711" spans="2:2" x14ac:dyDescent="0.25">
      <c r="B711" s="55"/>
    </row>
    <row r="712" spans="2:2" x14ac:dyDescent="0.25">
      <c r="B712" s="55"/>
    </row>
    <row r="713" spans="2:2" x14ac:dyDescent="0.25">
      <c r="B713" s="55"/>
    </row>
    <row r="714" spans="2:2" x14ac:dyDescent="0.25">
      <c r="B714" s="55"/>
    </row>
    <row r="715" spans="2:2" x14ac:dyDescent="0.25">
      <c r="B715" s="55"/>
    </row>
    <row r="716" spans="2:2" x14ac:dyDescent="0.25">
      <c r="B716" s="55"/>
    </row>
    <row r="717" spans="2:2" x14ac:dyDescent="0.25">
      <c r="B717" s="55"/>
    </row>
    <row r="718" spans="2:2" x14ac:dyDescent="0.25">
      <c r="B718" s="55"/>
    </row>
    <row r="719" spans="2:2" x14ac:dyDescent="0.25">
      <c r="B719" s="55"/>
    </row>
    <row r="720" spans="2:2" x14ac:dyDescent="0.25">
      <c r="B720" s="55"/>
    </row>
    <row r="721" spans="2:2" x14ac:dyDescent="0.25">
      <c r="B721" s="55"/>
    </row>
    <row r="722" spans="2:2" x14ac:dyDescent="0.25">
      <c r="B722" s="55"/>
    </row>
    <row r="723" spans="2:2" x14ac:dyDescent="0.25">
      <c r="B723" s="55"/>
    </row>
    <row r="724" spans="2:2" x14ac:dyDescent="0.25">
      <c r="B724" s="55"/>
    </row>
    <row r="725" spans="2:2" x14ac:dyDescent="0.25">
      <c r="B725" s="55"/>
    </row>
    <row r="726" spans="2:2" x14ac:dyDescent="0.25">
      <c r="B726" s="55"/>
    </row>
    <row r="727" spans="2:2" x14ac:dyDescent="0.25">
      <c r="B727" s="55"/>
    </row>
    <row r="728" spans="2:2" x14ac:dyDescent="0.25">
      <c r="B728" s="55"/>
    </row>
    <row r="729" spans="2:2" x14ac:dyDescent="0.25">
      <c r="B729" s="55"/>
    </row>
    <row r="730" spans="2:2" x14ac:dyDescent="0.25">
      <c r="B730" s="55"/>
    </row>
    <row r="731" spans="2:2" x14ac:dyDescent="0.25">
      <c r="B731" s="55"/>
    </row>
    <row r="732" spans="2:2" x14ac:dyDescent="0.25">
      <c r="B732" s="55"/>
    </row>
    <row r="733" spans="2:2" x14ac:dyDescent="0.25">
      <c r="B733" s="55"/>
    </row>
    <row r="734" spans="2:2" x14ac:dyDescent="0.25">
      <c r="B734" s="55"/>
    </row>
    <row r="735" spans="2:2" x14ac:dyDescent="0.25">
      <c r="B735" s="55"/>
    </row>
    <row r="736" spans="2:2" x14ac:dyDescent="0.25">
      <c r="B736" s="55"/>
    </row>
    <row r="737" spans="2:2" x14ac:dyDescent="0.25">
      <c r="B737" s="55"/>
    </row>
    <row r="738" spans="2:2" x14ac:dyDescent="0.25">
      <c r="B738" s="55"/>
    </row>
    <row r="739" spans="2:2" x14ac:dyDescent="0.25">
      <c r="B739" s="55"/>
    </row>
    <row r="740" spans="2:2" x14ac:dyDescent="0.25">
      <c r="B740" s="55"/>
    </row>
    <row r="741" spans="2:2" x14ac:dyDescent="0.25">
      <c r="B741" s="55"/>
    </row>
    <row r="742" spans="2:2" x14ac:dyDescent="0.25">
      <c r="B742" s="55"/>
    </row>
    <row r="743" spans="2:2" x14ac:dyDescent="0.25">
      <c r="B743" s="55"/>
    </row>
    <row r="744" spans="2:2" x14ac:dyDescent="0.25">
      <c r="B744" s="55"/>
    </row>
    <row r="745" spans="2:2" x14ac:dyDescent="0.25">
      <c r="B745" s="55"/>
    </row>
    <row r="746" spans="2:2" x14ac:dyDescent="0.25">
      <c r="B746" s="55"/>
    </row>
    <row r="747" spans="2:2" x14ac:dyDescent="0.25">
      <c r="B747" s="55"/>
    </row>
    <row r="748" spans="2:2" x14ac:dyDescent="0.25">
      <c r="B748" s="55"/>
    </row>
    <row r="749" spans="2:2" x14ac:dyDescent="0.25">
      <c r="B749" s="55"/>
    </row>
    <row r="750" spans="2:2" x14ac:dyDescent="0.25">
      <c r="B750" s="55"/>
    </row>
    <row r="751" spans="2:2" x14ac:dyDescent="0.25">
      <c r="B751" s="55"/>
    </row>
    <row r="752" spans="2:2" x14ac:dyDescent="0.25">
      <c r="B752" s="55"/>
    </row>
    <row r="753" spans="2:2" x14ac:dyDescent="0.25">
      <c r="B753" s="55"/>
    </row>
    <row r="754" spans="2:2" x14ac:dyDescent="0.25">
      <c r="B754" s="55"/>
    </row>
    <row r="755" spans="2:2" x14ac:dyDescent="0.25">
      <c r="B755" s="55"/>
    </row>
    <row r="756" spans="2:2" x14ac:dyDescent="0.25">
      <c r="B756" s="55"/>
    </row>
    <row r="757" spans="2:2" x14ac:dyDescent="0.25">
      <c r="B757" s="55"/>
    </row>
    <row r="758" spans="2:2" x14ac:dyDescent="0.25">
      <c r="B758" s="55"/>
    </row>
    <row r="759" spans="2:2" x14ac:dyDescent="0.25">
      <c r="B759" s="55"/>
    </row>
    <row r="760" spans="2:2" x14ac:dyDescent="0.25">
      <c r="B760" s="55"/>
    </row>
    <row r="761" spans="2:2" x14ac:dyDescent="0.25">
      <c r="B761" s="55"/>
    </row>
    <row r="762" spans="2:2" x14ac:dyDescent="0.25">
      <c r="B762" s="55"/>
    </row>
    <row r="763" spans="2:2" x14ac:dyDescent="0.25">
      <c r="B763" s="55"/>
    </row>
    <row r="764" spans="2:2" x14ac:dyDescent="0.25">
      <c r="B764" s="55"/>
    </row>
    <row r="765" spans="2:2" x14ac:dyDescent="0.25">
      <c r="B765" s="55"/>
    </row>
    <row r="766" spans="2:2" x14ac:dyDescent="0.25">
      <c r="B766" s="55"/>
    </row>
    <row r="767" spans="2:2" x14ac:dyDescent="0.25">
      <c r="B767" s="55"/>
    </row>
    <row r="768" spans="2:2" x14ac:dyDescent="0.25">
      <c r="B768" s="55"/>
    </row>
    <row r="769" spans="2:2" x14ac:dyDescent="0.25">
      <c r="B769" s="55"/>
    </row>
    <row r="770" spans="2:2" x14ac:dyDescent="0.25">
      <c r="B770" s="55"/>
    </row>
    <row r="771" spans="2:2" x14ac:dyDescent="0.25">
      <c r="B771" s="55"/>
    </row>
    <row r="772" spans="2:2" x14ac:dyDescent="0.25">
      <c r="B772" s="55"/>
    </row>
    <row r="773" spans="2:2" x14ac:dyDescent="0.25">
      <c r="B773" s="55"/>
    </row>
    <row r="774" spans="2:2" x14ac:dyDescent="0.25">
      <c r="B774" s="55"/>
    </row>
    <row r="775" spans="2:2" x14ac:dyDescent="0.25">
      <c r="B775" s="55"/>
    </row>
    <row r="776" spans="2:2" x14ac:dyDescent="0.25">
      <c r="B776" s="55"/>
    </row>
    <row r="777" spans="2:2" x14ac:dyDescent="0.25">
      <c r="B777" s="55"/>
    </row>
    <row r="778" spans="2:2" x14ac:dyDescent="0.25">
      <c r="B778" s="55"/>
    </row>
    <row r="779" spans="2:2" x14ac:dyDescent="0.25">
      <c r="B779" s="55"/>
    </row>
    <row r="780" spans="2:2" x14ac:dyDescent="0.25">
      <c r="B780" s="55"/>
    </row>
    <row r="781" spans="2:2" x14ac:dyDescent="0.25">
      <c r="B781" s="55"/>
    </row>
    <row r="782" spans="2:2" x14ac:dyDescent="0.25">
      <c r="B782" s="55"/>
    </row>
    <row r="783" spans="2:2" x14ac:dyDescent="0.25">
      <c r="B783" s="55"/>
    </row>
    <row r="784" spans="2:2" x14ac:dyDescent="0.25">
      <c r="B784" s="55"/>
    </row>
    <row r="785" spans="2:2" x14ac:dyDescent="0.25">
      <c r="B785" s="55"/>
    </row>
    <row r="786" spans="2:2" x14ac:dyDescent="0.25">
      <c r="B786" s="55"/>
    </row>
    <row r="787" spans="2:2" x14ac:dyDescent="0.25">
      <c r="B787" s="55"/>
    </row>
    <row r="788" spans="2:2" x14ac:dyDescent="0.25">
      <c r="B788" s="55"/>
    </row>
    <row r="789" spans="2:2" x14ac:dyDescent="0.25">
      <c r="B789" s="55"/>
    </row>
    <row r="790" spans="2:2" x14ac:dyDescent="0.25">
      <c r="B790" s="55"/>
    </row>
    <row r="791" spans="2:2" x14ac:dyDescent="0.25">
      <c r="B791" s="55"/>
    </row>
    <row r="792" spans="2:2" x14ac:dyDescent="0.25">
      <c r="B792" s="55"/>
    </row>
    <row r="793" spans="2:2" x14ac:dyDescent="0.25">
      <c r="B793" s="55"/>
    </row>
    <row r="794" spans="2:2" x14ac:dyDescent="0.25">
      <c r="B794" s="55"/>
    </row>
    <row r="795" spans="2:2" x14ac:dyDescent="0.25">
      <c r="B795" s="55"/>
    </row>
    <row r="796" spans="2:2" x14ac:dyDescent="0.25">
      <c r="B796" s="55"/>
    </row>
    <row r="797" spans="2:2" x14ac:dyDescent="0.25">
      <c r="B797" s="55"/>
    </row>
    <row r="798" spans="2:2" x14ac:dyDescent="0.25">
      <c r="B798" s="55"/>
    </row>
    <row r="799" spans="2:2" x14ac:dyDescent="0.25">
      <c r="B799" s="55"/>
    </row>
    <row r="800" spans="2:2" x14ac:dyDescent="0.25">
      <c r="B800" s="55"/>
    </row>
    <row r="801" spans="2:2" x14ac:dyDescent="0.25">
      <c r="B801" s="55"/>
    </row>
    <row r="802" spans="2:2" x14ac:dyDescent="0.25">
      <c r="B802" s="55"/>
    </row>
    <row r="803" spans="2:2" x14ac:dyDescent="0.25">
      <c r="B803" s="55"/>
    </row>
    <row r="804" spans="2:2" x14ac:dyDescent="0.25">
      <c r="B804" s="55"/>
    </row>
    <row r="805" spans="2:2" x14ac:dyDescent="0.25">
      <c r="B805" s="55"/>
    </row>
    <row r="806" spans="2:2" x14ac:dyDescent="0.25">
      <c r="B806" s="55"/>
    </row>
    <row r="807" spans="2:2" x14ac:dyDescent="0.25">
      <c r="B807" s="55"/>
    </row>
    <row r="808" spans="2:2" x14ac:dyDescent="0.25">
      <c r="B808" s="55"/>
    </row>
    <row r="809" spans="2:2" x14ac:dyDescent="0.25">
      <c r="B809" s="55"/>
    </row>
    <row r="810" spans="2:2" x14ac:dyDescent="0.25">
      <c r="B810" s="55"/>
    </row>
    <row r="811" spans="2:2" x14ac:dyDescent="0.25">
      <c r="B811" s="55"/>
    </row>
    <row r="812" spans="2:2" x14ac:dyDescent="0.25">
      <c r="B812" s="55"/>
    </row>
    <row r="813" spans="2:2" x14ac:dyDescent="0.25">
      <c r="B813" s="55"/>
    </row>
    <row r="814" spans="2:2" x14ac:dyDescent="0.25">
      <c r="B814" s="55"/>
    </row>
    <row r="815" spans="2:2" x14ac:dyDescent="0.25">
      <c r="B815" s="55"/>
    </row>
    <row r="816" spans="2:2" x14ac:dyDescent="0.25">
      <c r="B816" s="55"/>
    </row>
    <row r="817" spans="2:2" x14ac:dyDescent="0.25">
      <c r="B817" s="55"/>
    </row>
    <row r="818" spans="2:2" x14ac:dyDescent="0.25">
      <c r="B818" s="55"/>
    </row>
    <row r="819" spans="2:2" x14ac:dyDescent="0.25">
      <c r="B819" s="55"/>
    </row>
    <row r="820" spans="2:2" x14ac:dyDescent="0.25">
      <c r="B820" s="55"/>
    </row>
    <row r="821" spans="2:2" x14ac:dyDescent="0.25">
      <c r="B821" s="55"/>
    </row>
    <row r="822" spans="2:2" x14ac:dyDescent="0.25">
      <c r="B822" s="55"/>
    </row>
    <row r="823" spans="2:2" x14ac:dyDescent="0.25">
      <c r="B823" s="55"/>
    </row>
    <row r="824" spans="2:2" x14ac:dyDescent="0.25">
      <c r="B824" s="55"/>
    </row>
    <row r="825" spans="2:2" x14ac:dyDescent="0.25">
      <c r="B825" s="55"/>
    </row>
    <row r="826" spans="2:2" x14ac:dyDescent="0.25">
      <c r="B826" s="55"/>
    </row>
    <row r="827" spans="2:2" x14ac:dyDescent="0.25">
      <c r="B827" s="55"/>
    </row>
    <row r="828" spans="2:2" x14ac:dyDescent="0.25">
      <c r="B828" s="55"/>
    </row>
    <row r="829" spans="2:2" x14ac:dyDescent="0.25">
      <c r="B829" s="55"/>
    </row>
    <row r="830" spans="2:2" x14ac:dyDescent="0.25">
      <c r="B830" s="55"/>
    </row>
    <row r="831" spans="2:2" x14ac:dyDescent="0.25">
      <c r="B831" s="55"/>
    </row>
    <row r="832" spans="2:2" x14ac:dyDescent="0.25">
      <c r="B832" s="55"/>
    </row>
    <row r="833" spans="2:2" x14ac:dyDescent="0.25">
      <c r="B833" s="55"/>
    </row>
    <row r="834" spans="2:2" x14ac:dyDescent="0.25">
      <c r="B834" s="55"/>
    </row>
    <row r="835" spans="2:2" x14ac:dyDescent="0.25">
      <c r="B835" s="55"/>
    </row>
    <row r="836" spans="2:2" x14ac:dyDescent="0.25">
      <c r="B836" s="55"/>
    </row>
    <row r="837" spans="2:2" x14ac:dyDescent="0.25">
      <c r="B837" s="55"/>
    </row>
    <row r="838" spans="2:2" x14ac:dyDescent="0.25">
      <c r="B838" s="55"/>
    </row>
    <row r="839" spans="2:2" x14ac:dyDescent="0.25">
      <c r="B839" s="55"/>
    </row>
    <row r="840" spans="2:2" x14ac:dyDescent="0.25">
      <c r="B840" s="55"/>
    </row>
    <row r="841" spans="2:2" x14ac:dyDescent="0.25">
      <c r="B841" s="55"/>
    </row>
    <row r="842" spans="2:2" x14ac:dyDescent="0.25">
      <c r="B842" s="55"/>
    </row>
    <row r="843" spans="2:2" x14ac:dyDescent="0.25">
      <c r="B843" s="55"/>
    </row>
    <row r="844" spans="2:2" x14ac:dyDescent="0.25">
      <c r="B844" s="55"/>
    </row>
    <row r="845" spans="2:2" x14ac:dyDescent="0.25">
      <c r="B845" s="55"/>
    </row>
    <row r="846" spans="2:2" x14ac:dyDescent="0.25">
      <c r="B846" s="55"/>
    </row>
    <row r="847" spans="2:2" x14ac:dyDescent="0.25">
      <c r="B847" s="55"/>
    </row>
    <row r="848" spans="2:2" x14ac:dyDescent="0.25">
      <c r="B848" s="55"/>
    </row>
    <row r="849" spans="2:2" x14ac:dyDescent="0.25">
      <c r="B849" s="55"/>
    </row>
    <row r="850" spans="2:2" x14ac:dyDescent="0.25">
      <c r="B850" s="55"/>
    </row>
    <row r="851" spans="2:2" x14ac:dyDescent="0.25">
      <c r="B851" s="55"/>
    </row>
    <row r="852" spans="2:2" x14ac:dyDescent="0.25">
      <c r="B852" s="55"/>
    </row>
    <row r="853" spans="2:2" x14ac:dyDescent="0.25">
      <c r="B853" s="55"/>
    </row>
    <row r="854" spans="2:2" x14ac:dyDescent="0.25">
      <c r="B854" s="55"/>
    </row>
    <row r="855" spans="2:2" x14ac:dyDescent="0.25">
      <c r="B855" s="55"/>
    </row>
    <row r="856" spans="2:2" x14ac:dyDescent="0.25">
      <c r="B856" s="55"/>
    </row>
    <row r="857" spans="2:2" x14ac:dyDescent="0.25">
      <c r="B857" s="55"/>
    </row>
    <row r="858" spans="2:2" x14ac:dyDescent="0.25">
      <c r="B858" s="55"/>
    </row>
    <row r="859" spans="2:2" x14ac:dyDescent="0.25">
      <c r="B859" s="55"/>
    </row>
    <row r="860" spans="2:2" x14ac:dyDescent="0.25">
      <c r="B860" s="55"/>
    </row>
    <row r="861" spans="2:2" x14ac:dyDescent="0.25">
      <c r="B861" s="55"/>
    </row>
    <row r="862" spans="2:2" x14ac:dyDescent="0.25">
      <c r="B862" s="55"/>
    </row>
    <row r="863" spans="2:2" x14ac:dyDescent="0.25">
      <c r="B863" s="55"/>
    </row>
    <row r="864" spans="2:2" x14ac:dyDescent="0.25">
      <c r="B864" s="55"/>
    </row>
    <row r="865" spans="2:2" x14ac:dyDescent="0.25">
      <c r="B865" s="55"/>
    </row>
    <row r="866" spans="2:2" x14ac:dyDescent="0.25">
      <c r="B866" s="55"/>
    </row>
    <row r="867" spans="2:2" x14ac:dyDescent="0.25">
      <c r="B867" s="55"/>
    </row>
    <row r="868" spans="2:2" x14ac:dyDescent="0.25">
      <c r="B868" s="55"/>
    </row>
    <row r="869" spans="2:2" x14ac:dyDescent="0.25">
      <c r="B869" s="55"/>
    </row>
    <row r="870" spans="2:2" x14ac:dyDescent="0.25">
      <c r="B870" s="55"/>
    </row>
    <row r="871" spans="2:2" x14ac:dyDescent="0.25">
      <c r="B871" s="55"/>
    </row>
    <row r="872" spans="2:2" x14ac:dyDescent="0.25">
      <c r="B872" s="55"/>
    </row>
    <row r="873" spans="2:2" x14ac:dyDescent="0.25">
      <c r="B873" s="55"/>
    </row>
    <row r="874" spans="2:2" x14ac:dyDescent="0.25">
      <c r="B874" s="55"/>
    </row>
    <row r="875" spans="2:2" x14ac:dyDescent="0.25">
      <c r="B875" s="55"/>
    </row>
    <row r="876" spans="2:2" x14ac:dyDescent="0.25">
      <c r="B876" s="55"/>
    </row>
    <row r="877" spans="2:2" x14ac:dyDescent="0.25">
      <c r="B877" s="55"/>
    </row>
    <row r="878" spans="2:2" x14ac:dyDescent="0.25">
      <c r="B878" s="55"/>
    </row>
    <row r="879" spans="2:2" x14ac:dyDescent="0.25">
      <c r="B879" s="55"/>
    </row>
    <row r="880" spans="2:2" x14ac:dyDescent="0.25">
      <c r="B880" s="55"/>
    </row>
    <row r="881" spans="2:2" x14ac:dyDescent="0.25">
      <c r="B881" s="55"/>
    </row>
    <row r="882" spans="2:2" x14ac:dyDescent="0.25">
      <c r="B882" s="55"/>
    </row>
    <row r="883" spans="2:2" x14ac:dyDescent="0.25">
      <c r="B883" s="55"/>
    </row>
    <row r="884" spans="2:2" x14ac:dyDescent="0.25">
      <c r="B884" s="55"/>
    </row>
    <row r="885" spans="2:2" x14ac:dyDescent="0.25">
      <c r="B885" s="55"/>
    </row>
    <row r="886" spans="2:2" x14ac:dyDescent="0.25">
      <c r="B886" s="55"/>
    </row>
    <row r="887" spans="2:2" x14ac:dyDescent="0.25">
      <c r="B887" s="55"/>
    </row>
    <row r="888" spans="2:2" x14ac:dyDescent="0.25">
      <c r="B888" s="55"/>
    </row>
    <row r="889" spans="2:2" x14ac:dyDescent="0.25">
      <c r="B889" s="55"/>
    </row>
    <row r="890" spans="2:2" x14ac:dyDescent="0.25">
      <c r="B890" s="55"/>
    </row>
    <row r="891" spans="2:2" x14ac:dyDescent="0.25">
      <c r="B891" s="55"/>
    </row>
    <row r="892" spans="2:2" x14ac:dyDescent="0.25">
      <c r="B892" s="55"/>
    </row>
    <row r="893" spans="2:2" x14ac:dyDescent="0.25">
      <c r="B893" s="55"/>
    </row>
    <row r="894" spans="2:2" x14ac:dyDescent="0.25">
      <c r="B894" s="55"/>
    </row>
    <row r="895" spans="2:2" x14ac:dyDescent="0.25">
      <c r="B895" s="55"/>
    </row>
    <row r="896" spans="2:2" x14ac:dyDescent="0.25">
      <c r="B896" s="55"/>
    </row>
    <row r="897" spans="2:2" x14ac:dyDescent="0.25">
      <c r="B897" s="55"/>
    </row>
    <row r="898" spans="2:2" x14ac:dyDescent="0.25">
      <c r="B898" s="55"/>
    </row>
    <row r="899" spans="2:2" x14ac:dyDescent="0.25">
      <c r="B899" s="55"/>
    </row>
    <row r="900" spans="2:2" x14ac:dyDescent="0.25">
      <c r="B900" s="55"/>
    </row>
    <row r="901" spans="2:2" x14ac:dyDescent="0.25">
      <c r="B901" s="55"/>
    </row>
    <row r="902" spans="2:2" x14ac:dyDescent="0.25">
      <c r="B902" s="55"/>
    </row>
    <row r="903" spans="2:2" x14ac:dyDescent="0.25">
      <c r="B903" s="55"/>
    </row>
    <row r="904" spans="2:2" x14ac:dyDescent="0.25">
      <c r="B904" s="55"/>
    </row>
    <row r="905" spans="2:2" x14ac:dyDescent="0.25">
      <c r="B905" s="55"/>
    </row>
    <row r="906" spans="2:2" x14ac:dyDescent="0.25">
      <c r="B906" s="55"/>
    </row>
    <row r="907" spans="2:2" x14ac:dyDescent="0.25">
      <c r="B907" s="55"/>
    </row>
    <row r="908" spans="2:2" x14ac:dyDescent="0.25">
      <c r="B908" s="55"/>
    </row>
    <row r="909" spans="2:2" x14ac:dyDescent="0.25">
      <c r="B909" s="55"/>
    </row>
    <row r="910" spans="2:2" x14ac:dyDescent="0.25">
      <c r="B910" s="55"/>
    </row>
    <row r="911" spans="2:2" x14ac:dyDescent="0.25">
      <c r="B911" s="55"/>
    </row>
    <row r="912" spans="2:2" x14ac:dyDescent="0.25">
      <c r="B912" s="55"/>
    </row>
    <row r="913" spans="2:2" x14ac:dyDescent="0.25">
      <c r="B913" s="55"/>
    </row>
    <row r="914" spans="2:2" x14ac:dyDescent="0.25">
      <c r="B914" s="55"/>
    </row>
    <row r="915" spans="2:2" x14ac:dyDescent="0.25">
      <c r="B915" s="55"/>
    </row>
    <row r="916" spans="2:2" x14ac:dyDescent="0.25">
      <c r="B916" s="55"/>
    </row>
    <row r="917" spans="2:2" x14ac:dyDescent="0.25">
      <c r="B917" s="55"/>
    </row>
    <row r="918" spans="2:2" x14ac:dyDescent="0.25">
      <c r="B918" s="55"/>
    </row>
    <row r="919" spans="2:2" x14ac:dyDescent="0.25">
      <c r="B919" s="55"/>
    </row>
    <row r="920" spans="2:2" x14ac:dyDescent="0.25">
      <c r="B920" s="55"/>
    </row>
    <row r="921" spans="2:2" x14ac:dyDescent="0.25">
      <c r="B921" s="55"/>
    </row>
    <row r="922" spans="2:2" x14ac:dyDescent="0.25">
      <c r="B922" s="55"/>
    </row>
    <row r="923" spans="2:2" x14ac:dyDescent="0.25">
      <c r="B923" s="55"/>
    </row>
    <row r="924" spans="2:2" x14ac:dyDescent="0.25">
      <c r="B924" s="55"/>
    </row>
    <row r="925" spans="2:2" x14ac:dyDescent="0.25">
      <c r="B925" s="55"/>
    </row>
    <row r="926" spans="2:2" x14ac:dyDescent="0.25">
      <c r="B926" s="55"/>
    </row>
    <row r="927" spans="2:2" x14ac:dyDescent="0.25">
      <c r="B927" s="55"/>
    </row>
    <row r="928" spans="2:2" x14ac:dyDescent="0.25">
      <c r="B928" s="55"/>
    </row>
    <row r="929" spans="2:2" x14ac:dyDescent="0.25">
      <c r="B929" s="55"/>
    </row>
    <row r="930" spans="2:2" x14ac:dyDescent="0.25">
      <c r="B930" s="55"/>
    </row>
    <row r="931" spans="2:2" x14ac:dyDescent="0.25">
      <c r="B931" s="55"/>
    </row>
    <row r="932" spans="2:2" x14ac:dyDescent="0.25">
      <c r="B932" s="55"/>
    </row>
    <row r="933" spans="2:2" x14ac:dyDescent="0.25">
      <c r="B933" s="55"/>
    </row>
    <row r="934" spans="2:2" x14ac:dyDescent="0.25">
      <c r="B934" s="55"/>
    </row>
    <row r="935" spans="2:2" x14ac:dyDescent="0.25">
      <c r="B935" s="55"/>
    </row>
    <row r="936" spans="2:2" x14ac:dyDescent="0.25">
      <c r="B936" s="55"/>
    </row>
    <row r="937" spans="2:2" x14ac:dyDescent="0.25">
      <c r="B937" s="55"/>
    </row>
    <row r="938" spans="2:2" x14ac:dyDescent="0.25">
      <c r="B938" s="55"/>
    </row>
    <row r="939" spans="2:2" x14ac:dyDescent="0.25">
      <c r="B939" s="55"/>
    </row>
    <row r="940" spans="2:2" x14ac:dyDescent="0.25">
      <c r="B940" s="55"/>
    </row>
    <row r="941" spans="2:2" x14ac:dyDescent="0.25">
      <c r="B941" s="55"/>
    </row>
    <row r="942" spans="2:2" x14ac:dyDescent="0.25">
      <c r="B942" s="55"/>
    </row>
    <row r="943" spans="2:2" x14ac:dyDescent="0.25">
      <c r="B943" s="55"/>
    </row>
    <row r="944" spans="2:2" x14ac:dyDescent="0.25">
      <c r="B944" s="55"/>
    </row>
    <row r="945" spans="2:2" x14ac:dyDescent="0.25">
      <c r="B945" s="55"/>
    </row>
    <row r="946" spans="2:2" x14ac:dyDescent="0.25">
      <c r="B946" s="55"/>
    </row>
    <row r="947" spans="2:2" x14ac:dyDescent="0.25">
      <c r="B947" s="55"/>
    </row>
    <row r="948" spans="2:2" x14ac:dyDescent="0.25">
      <c r="B948" s="55"/>
    </row>
    <row r="949" spans="2:2" x14ac:dyDescent="0.25">
      <c r="B949" s="55"/>
    </row>
    <row r="950" spans="2:2" x14ac:dyDescent="0.25">
      <c r="B950" s="55"/>
    </row>
    <row r="951" spans="2:2" x14ac:dyDescent="0.25">
      <c r="B951" s="55"/>
    </row>
    <row r="952" spans="2:2" x14ac:dyDescent="0.25">
      <c r="B952" s="55"/>
    </row>
    <row r="953" spans="2:2" x14ac:dyDescent="0.25">
      <c r="B953" s="55"/>
    </row>
    <row r="954" spans="2:2" x14ac:dyDescent="0.25">
      <c r="B954" s="55"/>
    </row>
    <row r="955" spans="2:2" x14ac:dyDescent="0.25">
      <c r="B955" s="55"/>
    </row>
    <row r="956" spans="2:2" x14ac:dyDescent="0.25">
      <c r="B956" s="55"/>
    </row>
    <row r="957" spans="2:2" x14ac:dyDescent="0.25">
      <c r="B957" s="55"/>
    </row>
    <row r="958" spans="2:2" x14ac:dyDescent="0.25">
      <c r="B958" s="55"/>
    </row>
    <row r="959" spans="2:2" x14ac:dyDescent="0.25">
      <c r="B959" s="55"/>
    </row>
    <row r="960" spans="2:2" x14ac:dyDescent="0.25">
      <c r="B960" s="55"/>
    </row>
    <row r="961" spans="2:2" x14ac:dyDescent="0.25">
      <c r="B961" s="55"/>
    </row>
    <row r="962" spans="2:2" x14ac:dyDescent="0.25">
      <c r="B962" s="55"/>
    </row>
    <row r="963" spans="2:2" x14ac:dyDescent="0.25">
      <c r="B963" s="55"/>
    </row>
    <row r="964" spans="2:2" x14ac:dyDescent="0.25">
      <c r="B964" s="55"/>
    </row>
    <row r="965" spans="2:2" x14ac:dyDescent="0.25">
      <c r="B965" s="55"/>
    </row>
    <row r="966" spans="2:2" x14ac:dyDescent="0.25">
      <c r="B966" s="55"/>
    </row>
    <row r="967" spans="2:2" x14ac:dyDescent="0.25">
      <c r="B967" s="55"/>
    </row>
    <row r="968" spans="2:2" x14ac:dyDescent="0.25">
      <c r="B968" s="55"/>
    </row>
    <row r="969" spans="2:2" x14ac:dyDescent="0.25">
      <c r="B969" s="55"/>
    </row>
    <row r="970" spans="2:2" x14ac:dyDescent="0.25">
      <c r="B970" s="55"/>
    </row>
    <row r="971" spans="2:2" x14ac:dyDescent="0.25">
      <c r="B971" s="55"/>
    </row>
    <row r="972" spans="2:2" x14ac:dyDescent="0.25">
      <c r="B972" s="55"/>
    </row>
    <row r="973" spans="2:2" x14ac:dyDescent="0.25">
      <c r="B973" s="55"/>
    </row>
    <row r="974" spans="2:2" x14ac:dyDescent="0.25">
      <c r="B974" s="55"/>
    </row>
    <row r="975" spans="2:2" x14ac:dyDescent="0.25">
      <c r="B975" s="55"/>
    </row>
    <row r="976" spans="2:2" x14ac:dyDescent="0.25">
      <c r="B976" s="55"/>
    </row>
    <row r="977" spans="2:2" x14ac:dyDescent="0.25">
      <c r="B977" s="55"/>
    </row>
    <row r="978" spans="2:2" x14ac:dyDescent="0.25">
      <c r="B978" s="55"/>
    </row>
    <row r="979" spans="2:2" x14ac:dyDescent="0.25">
      <c r="B979" s="55"/>
    </row>
    <row r="980" spans="2:2" x14ac:dyDescent="0.25">
      <c r="B980" s="55"/>
    </row>
    <row r="981" spans="2:2" x14ac:dyDescent="0.25">
      <c r="B981" s="55"/>
    </row>
    <row r="982" spans="2:2" x14ac:dyDescent="0.25">
      <c r="B982" s="55"/>
    </row>
    <row r="983" spans="2:2" x14ac:dyDescent="0.25">
      <c r="B983" s="55"/>
    </row>
    <row r="984" spans="2:2" x14ac:dyDescent="0.25">
      <c r="B984" s="55"/>
    </row>
    <row r="985" spans="2:2" x14ac:dyDescent="0.25">
      <c r="B985" s="55"/>
    </row>
    <row r="986" spans="2:2" x14ac:dyDescent="0.25">
      <c r="B986" s="55"/>
    </row>
    <row r="987" spans="2:2" x14ac:dyDescent="0.25">
      <c r="B987" s="55"/>
    </row>
    <row r="988" spans="2:2" x14ac:dyDescent="0.25">
      <c r="B988" s="55"/>
    </row>
    <row r="989" spans="2:2" x14ac:dyDescent="0.25">
      <c r="B989" s="55"/>
    </row>
    <row r="990" spans="2:2" x14ac:dyDescent="0.25">
      <c r="B990" s="55"/>
    </row>
    <row r="991" spans="2:2" x14ac:dyDescent="0.25">
      <c r="B991" s="55"/>
    </row>
    <row r="992" spans="2:2" x14ac:dyDescent="0.25">
      <c r="B992" s="55"/>
    </row>
    <row r="993" spans="2:2" x14ac:dyDescent="0.25">
      <c r="B993" s="55"/>
    </row>
    <row r="994" spans="2:2" x14ac:dyDescent="0.25">
      <c r="B994" s="55"/>
    </row>
    <row r="995" spans="2:2" x14ac:dyDescent="0.25">
      <c r="B995" s="55"/>
    </row>
    <row r="996" spans="2:2" x14ac:dyDescent="0.25">
      <c r="B996" s="55"/>
    </row>
    <row r="997" spans="2:2" x14ac:dyDescent="0.25">
      <c r="B997" s="55"/>
    </row>
    <row r="998" spans="2:2" x14ac:dyDescent="0.25">
      <c r="B998" s="55"/>
    </row>
    <row r="999" spans="2:2" x14ac:dyDescent="0.25">
      <c r="B999" s="55"/>
    </row>
    <row r="1000" spans="2:2" x14ac:dyDescent="0.25">
      <c r="B1000" s="55"/>
    </row>
    <row r="1001" spans="2:2" x14ac:dyDescent="0.25">
      <c r="B1001" s="55"/>
    </row>
    <row r="1002" spans="2:2" x14ac:dyDescent="0.25">
      <c r="B1002" s="55"/>
    </row>
    <row r="1003" spans="2:2" x14ac:dyDescent="0.25">
      <c r="B1003" s="55"/>
    </row>
    <row r="1004" spans="2:2" x14ac:dyDescent="0.25">
      <c r="B1004" s="55"/>
    </row>
    <row r="1005" spans="2:2" x14ac:dyDescent="0.25">
      <c r="B1005" s="55"/>
    </row>
    <row r="1006" spans="2:2" x14ac:dyDescent="0.25">
      <c r="B1006" s="55"/>
    </row>
    <row r="1007" spans="2:2" x14ac:dyDescent="0.25">
      <c r="B1007" s="55"/>
    </row>
    <row r="1008" spans="2:2" x14ac:dyDescent="0.25">
      <c r="B1008" s="55"/>
    </row>
    <row r="1009" spans="2:2" x14ac:dyDescent="0.25">
      <c r="B1009" s="55"/>
    </row>
    <row r="1010" spans="2:2" x14ac:dyDescent="0.25">
      <c r="B1010" s="55"/>
    </row>
    <row r="1011" spans="2:2" x14ac:dyDescent="0.25">
      <c r="B1011" s="55"/>
    </row>
    <row r="1012" spans="2:2" x14ac:dyDescent="0.25">
      <c r="B1012" s="55"/>
    </row>
    <row r="1013" spans="2:2" x14ac:dyDescent="0.25">
      <c r="B1013" s="55"/>
    </row>
    <row r="1014" spans="2:2" x14ac:dyDescent="0.25">
      <c r="B1014" s="55"/>
    </row>
    <row r="1015" spans="2:2" x14ac:dyDescent="0.25">
      <c r="B1015" s="55"/>
    </row>
    <row r="1016" spans="2:2" x14ac:dyDescent="0.25">
      <c r="B1016" s="55"/>
    </row>
    <row r="1017" spans="2:2" x14ac:dyDescent="0.25">
      <c r="B1017" s="55"/>
    </row>
    <row r="1018" spans="2:2" x14ac:dyDescent="0.25">
      <c r="B1018" s="55"/>
    </row>
    <row r="1019" spans="2:2" x14ac:dyDescent="0.25">
      <c r="B1019" s="55"/>
    </row>
    <row r="1020" spans="2:2" x14ac:dyDescent="0.25">
      <c r="B1020" s="55"/>
    </row>
    <row r="1021" spans="2:2" x14ac:dyDescent="0.25">
      <c r="B1021" s="55"/>
    </row>
    <row r="1022" spans="2:2" x14ac:dyDescent="0.25">
      <c r="B1022" s="55"/>
    </row>
    <row r="1023" spans="2:2" x14ac:dyDescent="0.25">
      <c r="B1023" s="55"/>
    </row>
    <row r="1024" spans="2:2" x14ac:dyDescent="0.25">
      <c r="B1024" s="55"/>
    </row>
    <row r="1025" spans="2:2" x14ac:dyDescent="0.25">
      <c r="B1025" s="55"/>
    </row>
    <row r="1026" spans="2:2" x14ac:dyDescent="0.25">
      <c r="B1026" s="55"/>
    </row>
    <row r="1027" spans="2:2" x14ac:dyDescent="0.25">
      <c r="B1027" s="55"/>
    </row>
    <row r="1028" spans="2:2" x14ac:dyDescent="0.25">
      <c r="B1028" s="55"/>
    </row>
    <row r="1029" spans="2:2" x14ac:dyDescent="0.25">
      <c r="B1029" s="55"/>
    </row>
    <row r="1030" spans="2:2" x14ac:dyDescent="0.25">
      <c r="B1030" s="55"/>
    </row>
    <row r="1031" spans="2:2" x14ac:dyDescent="0.25">
      <c r="B1031" s="55"/>
    </row>
    <row r="1032" spans="2:2" x14ac:dyDescent="0.25">
      <c r="B1032" s="55"/>
    </row>
    <row r="1033" spans="2:2" x14ac:dyDescent="0.25">
      <c r="B1033" s="55"/>
    </row>
    <row r="1034" spans="2:2" x14ac:dyDescent="0.25">
      <c r="B1034" s="55"/>
    </row>
    <row r="1035" spans="2:2" x14ac:dyDescent="0.25">
      <c r="B1035" s="55"/>
    </row>
    <row r="1036" spans="2:2" x14ac:dyDescent="0.25">
      <c r="B1036" s="55"/>
    </row>
    <row r="1037" spans="2:2" x14ac:dyDescent="0.25">
      <c r="B1037" s="55"/>
    </row>
    <row r="1038" spans="2:2" x14ac:dyDescent="0.25">
      <c r="B1038" s="55"/>
    </row>
    <row r="1039" spans="2:2" x14ac:dyDescent="0.25">
      <c r="B1039" s="55"/>
    </row>
    <row r="1040" spans="2:2" x14ac:dyDescent="0.25">
      <c r="B1040" s="55"/>
    </row>
    <row r="1041" spans="2:2" x14ac:dyDescent="0.25">
      <c r="B1041" s="55"/>
    </row>
    <row r="1042" spans="2:2" x14ac:dyDescent="0.25">
      <c r="B1042" s="55"/>
    </row>
    <row r="1043" spans="2:2" x14ac:dyDescent="0.25">
      <c r="B1043" s="55"/>
    </row>
    <row r="1044" spans="2:2" x14ac:dyDescent="0.25">
      <c r="B1044" s="55"/>
    </row>
    <row r="1045" spans="2:2" x14ac:dyDescent="0.25">
      <c r="B1045" s="55"/>
    </row>
    <row r="1046" spans="2:2" x14ac:dyDescent="0.25">
      <c r="B1046" s="55"/>
    </row>
    <row r="1047" spans="2:2" x14ac:dyDescent="0.25">
      <c r="B1047" s="55"/>
    </row>
    <row r="1048" spans="2:2" x14ac:dyDescent="0.25">
      <c r="B1048" s="55"/>
    </row>
    <row r="1049" spans="2:2" x14ac:dyDescent="0.25">
      <c r="B1049" s="55"/>
    </row>
    <row r="1050" spans="2:2" x14ac:dyDescent="0.25">
      <c r="B1050" s="55"/>
    </row>
    <row r="1051" spans="2:2" x14ac:dyDescent="0.25">
      <c r="B1051" s="55"/>
    </row>
    <row r="1052" spans="2:2" x14ac:dyDescent="0.25">
      <c r="B1052" s="55"/>
    </row>
    <row r="1053" spans="2:2" x14ac:dyDescent="0.25">
      <c r="B1053" s="55"/>
    </row>
    <row r="1054" spans="2:2" x14ac:dyDescent="0.25">
      <c r="B1054" s="55"/>
    </row>
    <row r="1055" spans="2:2" x14ac:dyDescent="0.25">
      <c r="B1055" s="55"/>
    </row>
    <row r="1056" spans="2:2" x14ac:dyDescent="0.25">
      <c r="B1056" s="55"/>
    </row>
    <row r="1057" spans="2:2" x14ac:dyDescent="0.25">
      <c r="B1057" s="55"/>
    </row>
    <row r="1058" spans="2:2" x14ac:dyDescent="0.25">
      <c r="B1058" s="55"/>
    </row>
    <row r="1059" spans="2:2" x14ac:dyDescent="0.25">
      <c r="B1059" s="55"/>
    </row>
    <row r="1060" spans="2:2" x14ac:dyDescent="0.25">
      <c r="B1060" s="55"/>
    </row>
    <row r="1061" spans="2:2" x14ac:dyDescent="0.25">
      <c r="B1061" s="55"/>
    </row>
    <row r="1062" spans="2:2" x14ac:dyDescent="0.25">
      <c r="B1062" s="55"/>
    </row>
    <row r="1063" spans="2:2" x14ac:dyDescent="0.25">
      <c r="B1063" s="55"/>
    </row>
    <row r="1064" spans="2:2" x14ac:dyDescent="0.25">
      <c r="B1064" s="55"/>
    </row>
    <row r="1065" spans="2:2" x14ac:dyDescent="0.25">
      <c r="B1065" s="55"/>
    </row>
    <row r="1066" spans="2:2" x14ac:dyDescent="0.25">
      <c r="B1066" s="55"/>
    </row>
    <row r="1067" spans="2:2" x14ac:dyDescent="0.25">
      <c r="B1067" s="55"/>
    </row>
    <row r="1068" spans="2:2" x14ac:dyDescent="0.25">
      <c r="B1068" s="55"/>
    </row>
    <row r="1069" spans="2:2" x14ac:dyDescent="0.25">
      <c r="B1069" s="55"/>
    </row>
    <row r="1070" spans="2:2" x14ac:dyDescent="0.25">
      <c r="B1070" s="55"/>
    </row>
    <row r="1071" spans="2:2" x14ac:dyDescent="0.25">
      <c r="B1071" s="55"/>
    </row>
    <row r="1072" spans="2:2" x14ac:dyDescent="0.25">
      <c r="B1072" s="55"/>
    </row>
    <row r="1073" spans="2:2" x14ac:dyDescent="0.25">
      <c r="B1073" s="55"/>
    </row>
    <row r="1074" spans="2:2" x14ac:dyDescent="0.25">
      <c r="B1074" s="55"/>
    </row>
    <row r="1075" spans="2:2" x14ac:dyDescent="0.25">
      <c r="B1075" s="55"/>
    </row>
    <row r="1076" spans="2:2" x14ac:dyDescent="0.25">
      <c r="B1076" s="55"/>
    </row>
    <row r="1077" spans="2:2" x14ac:dyDescent="0.25">
      <c r="B1077" s="55"/>
    </row>
    <row r="1078" spans="2:2" x14ac:dyDescent="0.25">
      <c r="B1078" s="55"/>
    </row>
    <row r="1079" spans="2:2" x14ac:dyDescent="0.25">
      <c r="B1079" s="55"/>
    </row>
    <row r="1080" spans="2:2" x14ac:dyDescent="0.25">
      <c r="B1080" s="55"/>
    </row>
    <row r="1081" spans="2:2" x14ac:dyDescent="0.25">
      <c r="B1081" s="55"/>
    </row>
    <row r="1082" spans="2:2" x14ac:dyDescent="0.25">
      <c r="B1082" s="55"/>
    </row>
    <row r="1083" spans="2:2" x14ac:dyDescent="0.25">
      <c r="B1083" s="55"/>
    </row>
    <row r="1084" spans="2:2" x14ac:dyDescent="0.25">
      <c r="B1084" s="55"/>
    </row>
    <row r="1085" spans="2:2" x14ac:dyDescent="0.25">
      <c r="B1085" s="55"/>
    </row>
    <row r="1086" spans="2:2" x14ac:dyDescent="0.25">
      <c r="B1086" s="55"/>
    </row>
    <row r="1087" spans="2:2" x14ac:dyDescent="0.25">
      <c r="B1087" s="55"/>
    </row>
    <row r="1088" spans="2:2" x14ac:dyDescent="0.25">
      <c r="B1088" s="55"/>
    </row>
    <row r="1089" spans="2:2" x14ac:dyDescent="0.25">
      <c r="B1089" s="55"/>
    </row>
    <row r="1090" spans="2:2" x14ac:dyDescent="0.25">
      <c r="B1090" s="55"/>
    </row>
    <row r="1091" spans="2:2" x14ac:dyDescent="0.25">
      <c r="B1091" s="55"/>
    </row>
    <row r="1092" spans="2:2" x14ac:dyDescent="0.25">
      <c r="B1092" s="55"/>
    </row>
    <row r="1093" spans="2:2" x14ac:dyDescent="0.25">
      <c r="B1093" s="55"/>
    </row>
    <row r="1094" spans="2:2" x14ac:dyDescent="0.25">
      <c r="B1094" s="55"/>
    </row>
    <row r="1095" spans="2:2" x14ac:dyDescent="0.25">
      <c r="B1095" s="55"/>
    </row>
    <row r="1096" spans="2:2" x14ac:dyDescent="0.25">
      <c r="B1096" s="55"/>
    </row>
    <row r="1097" spans="2:2" x14ac:dyDescent="0.25">
      <c r="B1097" s="55"/>
    </row>
    <row r="1098" spans="2:2" x14ac:dyDescent="0.25">
      <c r="B1098" s="55"/>
    </row>
    <row r="1099" spans="2:2" x14ac:dyDescent="0.25">
      <c r="B1099" s="55"/>
    </row>
    <row r="1100" spans="2:2" x14ac:dyDescent="0.25">
      <c r="B1100" s="55"/>
    </row>
    <row r="1101" spans="2:2" x14ac:dyDescent="0.25">
      <c r="B1101" s="55"/>
    </row>
    <row r="1102" spans="2:2" x14ac:dyDescent="0.25">
      <c r="B1102" s="55"/>
    </row>
    <row r="1103" spans="2:2" x14ac:dyDescent="0.25">
      <c r="B1103" s="55"/>
    </row>
    <row r="1104" spans="2:2" x14ac:dyDescent="0.25">
      <c r="B1104" s="55"/>
    </row>
    <row r="1105" spans="2:2" x14ac:dyDescent="0.25">
      <c r="B1105" s="55"/>
    </row>
    <row r="1106" spans="2:2" x14ac:dyDescent="0.25">
      <c r="B1106" s="55"/>
    </row>
    <row r="1107" spans="2:2" x14ac:dyDescent="0.25">
      <c r="B1107" s="55"/>
    </row>
    <row r="1108" spans="2:2" x14ac:dyDescent="0.25">
      <c r="B1108" s="55"/>
    </row>
    <row r="1109" spans="2:2" x14ac:dyDescent="0.25">
      <c r="B1109" s="55"/>
    </row>
    <row r="1110" spans="2:2" x14ac:dyDescent="0.25">
      <c r="B1110" s="55"/>
    </row>
    <row r="1111" spans="2:2" x14ac:dyDescent="0.25">
      <c r="B1111" s="55"/>
    </row>
    <row r="1112" spans="2:2" x14ac:dyDescent="0.25">
      <c r="B1112" s="55"/>
    </row>
    <row r="1113" spans="2:2" x14ac:dyDescent="0.25">
      <c r="B1113" s="55"/>
    </row>
    <row r="1114" spans="2:2" x14ac:dyDescent="0.25">
      <c r="B1114" s="55"/>
    </row>
    <row r="1115" spans="2:2" x14ac:dyDescent="0.25">
      <c r="B1115" s="55"/>
    </row>
    <row r="1116" spans="2:2" x14ac:dyDescent="0.25">
      <c r="B1116" s="55"/>
    </row>
    <row r="1117" spans="2:2" x14ac:dyDescent="0.25">
      <c r="B1117" s="55"/>
    </row>
    <row r="1118" spans="2:2" x14ac:dyDescent="0.25">
      <c r="B1118" s="55"/>
    </row>
    <row r="1119" spans="2:2" x14ac:dyDescent="0.25">
      <c r="B1119" s="55"/>
    </row>
    <row r="1120" spans="2:2" x14ac:dyDescent="0.25">
      <c r="B1120" s="55"/>
    </row>
    <row r="1121" spans="2:2" x14ac:dyDescent="0.25">
      <c r="B1121" s="55"/>
    </row>
    <row r="1122" spans="2:2" x14ac:dyDescent="0.25">
      <c r="B1122" s="55"/>
    </row>
    <row r="1123" spans="2:2" x14ac:dyDescent="0.25">
      <c r="B1123" s="55"/>
    </row>
    <row r="1124" spans="2:2" x14ac:dyDescent="0.25">
      <c r="B1124" s="55"/>
    </row>
    <row r="1125" spans="2:2" x14ac:dyDescent="0.25">
      <c r="B1125" s="55"/>
    </row>
    <row r="1126" spans="2:2" x14ac:dyDescent="0.25">
      <c r="B1126" s="55"/>
    </row>
    <row r="1127" spans="2:2" x14ac:dyDescent="0.25">
      <c r="B1127" s="55"/>
    </row>
    <row r="1128" spans="2:2" x14ac:dyDescent="0.25">
      <c r="B1128" s="55"/>
    </row>
    <row r="1129" spans="2:2" x14ac:dyDescent="0.25">
      <c r="B1129" s="55"/>
    </row>
    <row r="1130" spans="2:2" x14ac:dyDescent="0.25">
      <c r="B1130" s="55"/>
    </row>
    <row r="1131" spans="2:2" x14ac:dyDescent="0.25">
      <c r="B1131" s="55"/>
    </row>
    <row r="1132" spans="2:2" x14ac:dyDescent="0.25">
      <c r="B1132" s="55"/>
    </row>
    <row r="1133" spans="2:2" x14ac:dyDescent="0.25">
      <c r="B1133" s="55"/>
    </row>
    <row r="1134" spans="2:2" x14ac:dyDescent="0.25">
      <c r="B1134" s="55"/>
    </row>
    <row r="1135" spans="2:2" x14ac:dyDescent="0.25">
      <c r="B1135" s="55"/>
    </row>
    <row r="1136" spans="2:2" x14ac:dyDescent="0.25">
      <c r="B1136" s="55"/>
    </row>
    <row r="1137" spans="2:2" x14ac:dyDescent="0.25">
      <c r="B1137" s="55"/>
    </row>
    <row r="1138" spans="2:2" x14ac:dyDescent="0.25">
      <c r="B1138" s="55"/>
    </row>
    <row r="1139" spans="2:2" x14ac:dyDescent="0.25">
      <c r="B1139" s="55"/>
    </row>
    <row r="1140" spans="2:2" x14ac:dyDescent="0.25">
      <c r="B1140" s="55"/>
    </row>
    <row r="1141" spans="2:2" x14ac:dyDescent="0.25">
      <c r="B1141" s="55"/>
    </row>
    <row r="1142" spans="2:2" x14ac:dyDescent="0.25">
      <c r="B1142" s="55"/>
    </row>
    <row r="1143" spans="2:2" x14ac:dyDescent="0.25">
      <c r="B1143" s="55"/>
    </row>
    <row r="1144" spans="2:2" x14ac:dyDescent="0.25">
      <c r="B1144" s="55"/>
    </row>
    <row r="1145" spans="2:2" x14ac:dyDescent="0.25">
      <c r="B1145" s="55"/>
    </row>
    <row r="1146" spans="2:2" x14ac:dyDescent="0.25">
      <c r="B1146" s="55"/>
    </row>
    <row r="1147" spans="2:2" x14ac:dyDescent="0.25">
      <c r="B1147" s="55"/>
    </row>
    <row r="1148" spans="2:2" x14ac:dyDescent="0.25">
      <c r="B1148" s="55"/>
    </row>
    <row r="1149" spans="2:2" x14ac:dyDescent="0.25">
      <c r="B1149" s="55"/>
    </row>
    <row r="1150" spans="2:2" x14ac:dyDescent="0.25">
      <c r="B1150" s="55"/>
    </row>
    <row r="1151" spans="2:2" x14ac:dyDescent="0.25">
      <c r="B1151" s="55"/>
    </row>
    <row r="1152" spans="2:2" x14ac:dyDescent="0.25">
      <c r="B1152" s="55"/>
    </row>
    <row r="1153" spans="2:2" x14ac:dyDescent="0.25">
      <c r="B1153" s="55"/>
    </row>
    <row r="1154" spans="2:2" x14ac:dyDescent="0.25">
      <c r="B1154" s="55"/>
    </row>
    <row r="1155" spans="2:2" x14ac:dyDescent="0.25">
      <c r="B1155" s="55"/>
    </row>
    <row r="1156" spans="2:2" x14ac:dyDescent="0.25">
      <c r="B1156" s="55"/>
    </row>
    <row r="1157" spans="2:2" x14ac:dyDescent="0.25">
      <c r="B1157" s="55"/>
    </row>
    <row r="1158" spans="2:2" x14ac:dyDescent="0.25">
      <c r="B1158" s="55"/>
    </row>
    <row r="1159" spans="2:2" x14ac:dyDescent="0.25">
      <c r="B1159" s="55"/>
    </row>
    <row r="1160" spans="2:2" x14ac:dyDescent="0.25">
      <c r="B1160" s="55"/>
    </row>
    <row r="1161" spans="2:2" x14ac:dyDescent="0.25">
      <c r="B1161" s="55"/>
    </row>
    <row r="1162" spans="2:2" x14ac:dyDescent="0.25">
      <c r="B1162" s="55"/>
    </row>
    <row r="1163" spans="2:2" x14ac:dyDescent="0.25">
      <c r="B1163" s="55"/>
    </row>
    <row r="1164" spans="2:2" x14ac:dyDescent="0.25">
      <c r="B1164" s="55"/>
    </row>
    <row r="1165" spans="2:2" x14ac:dyDescent="0.25">
      <c r="B1165" s="55"/>
    </row>
    <row r="1166" spans="2:2" x14ac:dyDescent="0.25">
      <c r="B1166" s="55"/>
    </row>
    <row r="1167" spans="2:2" x14ac:dyDescent="0.25">
      <c r="B1167" s="55"/>
    </row>
    <row r="1168" spans="2:2" x14ac:dyDescent="0.25">
      <c r="B1168" s="55"/>
    </row>
    <row r="1169" spans="2:2" x14ac:dyDescent="0.25">
      <c r="B1169" s="55"/>
    </row>
    <row r="1170" spans="2:2" x14ac:dyDescent="0.25">
      <c r="B1170" s="55"/>
    </row>
    <row r="1171" spans="2:2" x14ac:dyDescent="0.25">
      <c r="B1171" s="55"/>
    </row>
    <row r="1172" spans="2:2" x14ac:dyDescent="0.25">
      <c r="B1172" s="55"/>
    </row>
    <row r="1173" spans="2:2" x14ac:dyDescent="0.25">
      <c r="B1173" s="55"/>
    </row>
    <row r="1174" spans="2:2" x14ac:dyDescent="0.25">
      <c r="B1174" s="55"/>
    </row>
    <row r="1175" spans="2:2" x14ac:dyDescent="0.25">
      <c r="B1175" s="55"/>
    </row>
    <row r="1176" spans="2:2" x14ac:dyDescent="0.25">
      <c r="B1176" s="55"/>
    </row>
    <row r="1177" spans="2:2" x14ac:dyDescent="0.25">
      <c r="B1177" s="55"/>
    </row>
    <row r="1178" spans="2:2" x14ac:dyDescent="0.25">
      <c r="B1178" s="55"/>
    </row>
    <row r="1179" spans="2:2" x14ac:dyDescent="0.25">
      <c r="B1179" s="55"/>
    </row>
    <row r="1180" spans="2:2" x14ac:dyDescent="0.25">
      <c r="B1180" s="55"/>
    </row>
    <row r="1181" spans="2:2" x14ac:dyDescent="0.25">
      <c r="B1181" s="55"/>
    </row>
    <row r="1182" spans="2:2" x14ac:dyDescent="0.25">
      <c r="B1182" s="55"/>
    </row>
    <row r="1183" spans="2:2" x14ac:dyDescent="0.25">
      <c r="B1183" s="55"/>
    </row>
    <row r="1184" spans="2:2" x14ac:dyDescent="0.25">
      <c r="B1184" s="55"/>
    </row>
    <row r="1185" spans="2:2" x14ac:dyDescent="0.25">
      <c r="B1185" s="55"/>
    </row>
    <row r="1186" spans="2:2" x14ac:dyDescent="0.25">
      <c r="B1186" s="55"/>
    </row>
    <row r="1187" spans="2:2" x14ac:dyDescent="0.25">
      <c r="B1187" s="55"/>
    </row>
    <row r="1188" spans="2:2" x14ac:dyDescent="0.25">
      <c r="B1188" s="55"/>
    </row>
    <row r="1189" spans="2:2" x14ac:dyDescent="0.25">
      <c r="B1189" s="55"/>
    </row>
    <row r="1190" spans="2:2" x14ac:dyDescent="0.25">
      <c r="B1190" s="55"/>
    </row>
    <row r="1191" spans="2:2" x14ac:dyDescent="0.25">
      <c r="B1191" s="55"/>
    </row>
    <row r="1192" spans="2:2" x14ac:dyDescent="0.25">
      <c r="B1192" s="55"/>
    </row>
    <row r="1193" spans="2:2" x14ac:dyDescent="0.25">
      <c r="B1193" s="55"/>
    </row>
    <row r="1194" spans="2:2" x14ac:dyDescent="0.25">
      <c r="B1194" s="55"/>
    </row>
    <row r="1195" spans="2:2" x14ac:dyDescent="0.25">
      <c r="B1195" s="55"/>
    </row>
    <row r="1196" spans="2:2" x14ac:dyDescent="0.25">
      <c r="B1196" s="55"/>
    </row>
    <row r="1197" spans="2:2" x14ac:dyDescent="0.25">
      <c r="B1197" s="55"/>
    </row>
    <row r="1198" spans="2:2" x14ac:dyDescent="0.25">
      <c r="B1198" s="55"/>
    </row>
    <row r="1199" spans="2:2" x14ac:dyDescent="0.25">
      <c r="B1199" s="55"/>
    </row>
    <row r="1200" spans="2:2" x14ac:dyDescent="0.25">
      <c r="B1200" s="55"/>
    </row>
    <row r="1201" spans="2:2" x14ac:dyDescent="0.25">
      <c r="B1201" s="55"/>
    </row>
    <row r="1202" spans="2:2" x14ac:dyDescent="0.25">
      <c r="B1202" s="55"/>
    </row>
    <row r="1203" spans="2:2" x14ac:dyDescent="0.25">
      <c r="B1203" s="55"/>
    </row>
    <row r="1204" spans="2:2" x14ac:dyDescent="0.25">
      <c r="B1204" s="55"/>
    </row>
    <row r="1205" spans="2:2" x14ac:dyDescent="0.25">
      <c r="B1205" s="55"/>
    </row>
    <row r="1206" spans="2:2" x14ac:dyDescent="0.25">
      <c r="B1206" s="55"/>
    </row>
    <row r="1207" spans="2:2" x14ac:dyDescent="0.25">
      <c r="B1207" s="55"/>
    </row>
    <row r="1208" spans="2:2" x14ac:dyDescent="0.25">
      <c r="B1208" s="55"/>
    </row>
    <row r="1209" spans="2:2" x14ac:dyDescent="0.25">
      <c r="B1209" s="55"/>
    </row>
    <row r="1210" spans="2:2" x14ac:dyDescent="0.25">
      <c r="B1210" s="55"/>
    </row>
    <row r="1211" spans="2:2" x14ac:dyDescent="0.25">
      <c r="B1211" s="55"/>
    </row>
    <row r="1212" spans="2:2" x14ac:dyDescent="0.25">
      <c r="B1212" s="55"/>
    </row>
    <row r="1213" spans="2:2" x14ac:dyDescent="0.25">
      <c r="B1213" s="55"/>
    </row>
    <row r="1214" spans="2:2" x14ac:dyDescent="0.25">
      <c r="B1214" s="55"/>
    </row>
    <row r="1215" spans="2:2" x14ac:dyDescent="0.25">
      <c r="B1215" s="55"/>
    </row>
    <row r="1216" spans="2:2" x14ac:dyDescent="0.25">
      <c r="B1216" s="55"/>
    </row>
    <row r="1217" spans="2:2" x14ac:dyDescent="0.25">
      <c r="B1217" s="55"/>
    </row>
    <row r="1218" spans="2:2" x14ac:dyDescent="0.25">
      <c r="B1218" s="55"/>
    </row>
    <row r="1219" spans="2:2" x14ac:dyDescent="0.25">
      <c r="B1219" s="55"/>
    </row>
    <row r="1220" spans="2:2" x14ac:dyDescent="0.25">
      <c r="B1220" s="55"/>
    </row>
    <row r="1221" spans="2:2" x14ac:dyDescent="0.25">
      <c r="B1221" s="55"/>
    </row>
    <row r="1222" spans="2:2" x14ac:dyDescent="0.25">
      <c r="B1222" s="55"/>
    </row>
    <row r="1223" spans="2:2" x14ac:dyDescent="0.25">
      <c r="B1223" s="55"/>
    </row>
    <row r="1224" spans="2:2" x14ac:dyDescent="0.25">
      <c r="B1224" s="55"/>
    </row>
    <row r="1225" spans="2:2" x14ac:dyDescent="0.25">
      <c r="B1225" s="55"/>
    </row>
    <row r="1226" spans="2:2" x14ac:dyDescent="0.25">
      <c r="B1226" s="55"/>
    </row>
    <row r="1227" spans="2:2" x14ac:dyDescent="0.25">
      <c r="B1227" s="55"/>
    </row>
    <row r="1228" spans="2:2" x14ac:dyDescent="0.25">
      <c r="B1228" s="55"/>
    </row>
    <row r="1229" spans="2:2" x14ac:dyDescent="0.25">
      <c r="B1229" s="55"/>
    </row>
    <row r="1230" spans="2:2" x14ac:dyDescent="0.25">
      <c r="B1230" s="55"/>
    </row>
    <row r="1231" spans="2:2" x14ac:dyDescent="0.25">
      <c r="B1231" s="55"/>
    </row>
    <row r="1232" spans="2:2" x14ac:dyDescent="0.25">
      <c r="B1232" s="55"/>
    </row>
    <row r="1233" spans="2:2" x14ac:dyDescent="0.25">
      <c r="B1233" s="55"/>
    </row>
    <row r="1234" spans="2:2" x14ac:dyDescent="0.25">
      <c r="B1234" s="55"/>
    </row>
    <row r="1235" spans="2:2" x14ac:dyDescent="0.25">
      <c r="B1235" s="55"/>
    </row>
    <row r="1236" spans="2:2" x14ac:dyDescent="0.25">
      <c r="B1236" s="55"/>
    </row>
    <row r="1237" spans="2:2" x14ac:dyDescent="0.25">
      <c r="B1237" s="55"/>
    </row>
    <row r="1238" spans="2:2" x14ac:dyDescent="0.25">
      <c r="B1238" s="55"/>
    </row>
    <row r="1239" spans="2:2" x14ac:dyDescent="0.25">
      <c r="B1239" s="55"/>
    </row>
    <row r="1240" spans="2:2" x14ac:dyDescent="0.25">
      <c r="B1240" s="55"/>
    </row>
    <row r="1241" spans="2:2" x14ac:dyDescent="0.25">
      <c r="B1241" s="55"/>
    </row>
    <row r="1242" spans="2:2" x14ac:dyDescent="0.25">
      <c r="B1242" s="55"/>
    </row>
    <row r="1243" spans="2:2" x14ac:dyDescent="0.25">
      <c r="B1243" s="55"/>
    </row>
    <row r="1244" spans="2:2" x14ac:dyDescent="0.25">
      <c r="B1244" s="55"/>
    </row>
    <row r="1245" spans="2:2" x14ac:dyDescent="0.25">
      <c r="B1245" s="55"/>
    </row>
    <row r="1246" spans="2:2" x14ac:dyDescent="0.25">
      <c r="B1246" s="55"/>
    </row>
    <row r="1247" spans="2:2" x14ac:dyDescent="0.25">
      <c r="B1247" s="55"/>
    </row>
    <row r="1248" spans="2:2" x14ac:dyDescent="0.25">
      <c r="B1248" s="55"/>
    </row>
    <row r="1249" spans="2:2" x14ac:dyDescent="0.25">
      <c r="B1249" s="55"/>
    </row>
    <row r="1250" spans="2:2" x14ac:dyDescent="0.25">
      <c r="B1250" s="55"/>
    </row>
    <row r="1251" spans="2:2" x14ac:dyDescent="0.25">
      <c r="B1251" s="55"/>
    </row>
    <row r="1252" spans="2:2" x14ac:dyDescent="0.25">
      <c r="B1252" s="55"/>
    </row>
    <row r="1253" spans="2:2" x14ac:dyDescent="0.25">
      <c r="B1253" s="55"/>
    </row>
    <row r="1254" spans="2:2" x14ac:dyDescent="0.25">
      <c r="B1254" s="55"/>
    </row>
    <row r="1255" spans="2:2" x14ac:dyDescent="0.25">
      <c r="B1255" s="55"/>
    </row>
    <row r="1256" spans="2:2" x14ac:dyDescent="0.25">
      <c r="B1256" s="55"/>
    </row>
    <row r="1257" spans="2:2" x14ac:dyDescent="0.25">
      <c r="B1257" s="55"/>
    </row>
    <row r="1258" spans="2:2" x14ac:dyDescent="0.25">
      <c r="B1258" s="55"/>
    </row>
    <row r="1259" spans="2:2" x14ac:dyDescent="0.25">
      <c r="B1259" s="55"/>
    </row>
    <row r="1260" spans="2:2" x14ac:dyDescent="0.25">
      <c r="B1260" s="55"/>
    </row>
    <row r="1261" spans="2:2" x14ac:dyDescent="0.25">
      <c r="B1261" s="55"/>
    </row>
    <row r="1262" spans="2:2" x14ac:dyDescent="0.25">
      <c r="B1262" s="55"/>
    </row>
    <row r="1263" spans="2:2" x14ac:dyDescent="0.25">
      <c r="B1263" s="55"/>
    </row>
    <row r="1264" spans="2:2" x14ac:dyDescent="0.25">
      <c r="B1264" s="55"/>
    </row>
    <row r="1265" spans="2:2" x14ac:dyDescent="0.25">
      <c r="B1265" s="55"/>
    </row>
    <row r="1266" spans="2:2" x14ac:dyDescent="0.25">
      <c r="B1266" s="55"/>
    </row>
    <row r="1267" spans="2:2" x14ac:dyDescent="0.25">
      <c r="B1267" s="55"/>
    </row>
    <row r="1268" spans="2:2" x14ac:dyDescent="0.25">
      <c r="B1268" s="55"/>
    </row>
    <row r="1269" spans="2:2" x14ac:dyDescent="0.25">
      <c r="B1269" s="55"/>
    </row>
    <row r="1270" spans="2:2" x14ac:dyDescent="0.25">
      <c r="B1270" s="55"/>
    </row>
    <row r="1271" spans="2:2" x14ac:dyDescent="0.25">
      <c r="B1271" s="55"/>
    </row>
    <row r="1272" spans="2:2" x14ac:dyDescent="0.25">
      <c r="B1272" s="55"/>
    </row>
    <row r="1273" spans="2:2" x14ac:dyDescent="0.25">
      <c r="B1273" s="55"/>
    </row>
    <row r="1274" spans="2:2" x14ac:dyDescent="0.25">
      <c r="B1274" s="55"/>
    </row>
    <row r="1275" spans="2:2" x14ac:dyDescent="0.25">
      <c r="B1275" s="55"/>
    </row>
    <row r="1276" spans="2:2" x14ac:dyDescent="0.25">
      <c r="B1276" s="55"/>
    </row>
    <row r="1277" spans="2:2" x14ac:dyDescent="0.25">
      <c r="B1277" s="55"/>
    </row>
    <row r="1278" spans="2:2" x14ac:dyDescent="0.25">
      <c r="B1278" s="55"/>
    </row>
    <row r="1279" spans="2:2" x14ac:dyDescent="0.25">
      <c r="B1279" s="55"/>
    </row>
    <row r="1280" spans="2:2" x14ac:dyDescent="0.25">
      <c r="B1280" s="55"/>
    </row>
    <row r="1281" spans="2:2" x14ac:dyDescent="0.25">
      <c r="B1281" s="55"/>
    </row>
    <row r="1282" spans="2:2" x14ac:dyDescent="0.25">
      <c r="B1282" s="55"/>
    </row>
    <row r="1283" spans="2:2" x14ac:dyDescent="0.25">
      <c r="B1283" s="55"/>
    </row>
    <row r="1284" spans="2:2" x14ac:dyDescent="0.25">
      <c r="B1284" s="55"/>
    </row>
    <row r="1285" spans="2:2" x14ac:dyDescent="0.25">
      <c r="B1285" s="55"/>
    </row>
    <row r="1286" spans="2:2" x14ac:dyDescent="0.25">
      <c r="B1286" s="55"/>
    </row>
    <row r="1287" spans="2:2" x14ac:dyDescent="0.25">
      <c r="B1287" s="55"/>
    </row>
    <row r="1288" spans="2:2" x14ac:dyDescent="0.25">
      <c r="B1288" s="55"/>
    </row>
    <row r="1289" spans="2:2" x14ac:dyDescent="0.25">
      <c r="B1289" s="55"/>
    </row>
    <row r="1290" spans="2:2" x14ac:dyDescent="0.25">
      <c r="B1290" s="55"/>
    </row>
    <row r="1291" spans="2:2" x14ac:dyDescent="0.25">
      <c r="B1291" s="55"/>
    </row>
    <row r="1292" spans="2:2" x14ac:dyDescent="0.25">
      <c r="B1292" s="55"/>
    </row>
    <row r="1293" spans="2:2" x14ac:dyDescent="0.25">
      <c r="B1293" s="55"/>
    </row>
    <row r="1294" spans="2:2" x14ac:dyDescent="0.25">
      <c r="B1294" s="55"/>
    </row>
    <row r="1295" spans="2:2" x14ac:dyDescent="0.25">
      <c r="B1295" s="55"/>
    </row>
    <row r="1296" spans="2:2" x14ac:dyDescent="0.25">
      <c r="B1296" s="55"/>
    </row>
    <row r="1297" spans="2:2" x14ac:dyDescent="0.25">
      <c r="B1297" s="55"/>
    </row>
    <row r="1298" spans="2:2" x14ac:dyDescent="0.25">
      <c r="B1298" s="55"/>
    </row>
    <row r="1299" spans="2:2" x14ac:dyDescent="0.25">
      <c r="B1299" s="55"/>
    </row>
    <row r="1300" spans="2:2" x14ac:dyDescent="0.25">
      <c r="B1300" s="55"/>
    </row>
    <row r="1301" spans="2:2" x14ac:dyDescent="0.25">
      <c r="B1301" s="55"/>
    </row>
    <row r="1302" spans="2:2" x14ac:dyDescent="0.25">
      <c r="B1302" s="55"/>
    </row>
    <row r="1303" spans="2:2" x14ac:dyDescent="0.25">
      <c r="B1303" s="55"/>
    </row>
    <row r="1304" spans="2:2" x14ac:dyDescent="0.25">
      <c r="B1304" s="55"/>
    </row>
    <row r="1305" spans="2:2" x14ac:dyDescent="0.25">
      <c r="B1305" s="55"/>
    </row>
    <row r="1306" spans="2:2" x14ac:dyDescent="0.25">
      <c r="B1306" s="55"/>
    </row>
    <row r="1307" spans="2:2" x14ac:dyDescent="0.25">
      <c r="B1307" s="55"/>
    </row>
    <row r="1308" spans="2:2" x14ac:dyDescent="0.25">
      <c r="B1308" s="55"/>
    </row>
    <row r="1309" spans="2:2" x14ac:dyDescent="0.25">
      <c r="B1309" s="55"/>
    </row>
    <row r="1310" spans="2:2" x14ac:dyDescent="0.25">
      <c r="B1310" s="55"/>
    </row>
    <row r="1311" spans="2:2" x14ac:dyDescent="0.25">
      <c r="B1311" s="55"/>
    </row>
    <row r="1312" spans="2:2" x14ac:dyDescent="0.25">
      <c r="B1312" s="55"/>
    </row>
    <row r="1313" spans="2:2" x14ac:dyDescent="0.25">
      <c r="B1313" s="55"/>
    </row>
    <row r="1314" spans="2:2" x14ac:dyDescent="0.25">
      <c r="B1314" s="55"/>
    </row>
    <row r="1315" spans="2:2" x14ac:dyDescent="0.25">
      <c r="B1315" s="55"/>
    </row>
    <row r="1316" spans="2:2" x14ac:dyDescent="0.25">
      <c r="B1316" s="55"/>
    </row>
    <row r="1317" spans="2:2" x14ac:dyDescent="0.25">
      <c r="B1317" s="55"/>
    </row>
    <row r="1318" spans="2:2" x14ac:dyDescent="0.25">
      <c r="B1318" s="55"/>
    </row>
    <row r="1319" spans="2:2" x14ac:dyDescent="0.25">
      <c r="B1319" s="55"/>
    </row>
    <row r="1320" spans="2:2" x14ac:dyDescent="0.25">
      <c r="B1320" s="55"/>
    </row>
    <row r="1321" spans="2:2" x14ac:dyDescent="0.25">
      <c r="B1321" s="55"/>
    </row>
    <row r="1322" spans="2:2" x14ac:dyDescent="0.25">
      <c r="B1322" s="55"/>
    </row>
    <row r="1323" spans="2:2" x14ac:dyDescent="0.25">
      <c r="B1323" s="55"/>
    </row>
    <row r="1324" spans="2:2" x14ac:dyDescent="0.25">
      <c r="B1324" s="55"/>
    </row>
    <row r="1325" spans="2:2" x14ac:dyDescent="0.25">
      <c r="B1325" s="55"/>
    </row>
    <row r="1326" spans="2:2" x14ac:dyDescent="0.25">
      <c r="B1326" s="55"/>
    </row>
    <row r="1327" spans="2:2" x14ac:dyDescent="0.25">
      <c r="B1327" s="55"/>
    </row>
    <row r="1328" spans="2:2" x14ac:dyDescent="0.25">
      <c r="B1328" s="55"/>
    </row>
    <row r="1329" spans="2:2" x14ac:dyDescent="0.25">
      <c r="B1329" s="55"/>
    </row>
    <row r="1330" spans="2:2" x14ac:dyDescent="0.25">
      <c r="B1330" s="55"/>
    </row>
    <row r="1331" spans="2:2" x14ac:dyDescent="0.25">
      <c r="B1331" s="55"/>
    </row>
    <row r="1332" spans="2:2" x14ac:dyDescent="0.25">
      <c r="B1332" s="55"/>
    </row>
    <row r="1333" spans="2:2" x14ac:dyDescent="0.25">
      <c r="B1333" s="55"/>
    </row>
    <row r="1334" spans="2:2" x14ac:dyDescent="0.25">
      <c r="B1334" s="55"/>
    </row>
    <row r="1335" spans="2:2" x14ac:dyDescent="0.25">
      <c r="B1335" s="55"/>
    </row>
    <row r="1336" spans="2:2" x14ac:dyDescent="0.25">
      <c r="B1336" s="55"/>
    </row>
    <row r="1337" spans="2:2" x14ac:dyDescent="0.25">
      <c r="B1337" s="55"/>
    </row>
    <row r="1338" spans="2:2" x14ac:dyDescent="0.25">
      <c r="B1338" s="55"/>
    </row>
    <row r="1339" spans="2:2" x14ac:dyDescent="0.25">
      <c r="B1339" s="55"/>
    </row>
    <row r="1340" spans="2:2" x14ac:dyDescent="0.25">
      <c r="B1340" s="55"/>
    </row>
    <row r="1341" spans="2:2" x14ac:dyDescent="0.25">
      <c r="B1341" s="55"/>
    </row>
    <row r="1342" spans="2:2" x14ac:dyDescent="0.25">
      <c r="B1342" s="55"/>
    </row>
    <row r="1343" spans="2:2" x14ac:dyDescent="0.25">
      <c r="B1343" s="55"/>
    </row>
    <row r="1344" spans="2:2" x14ac:dyDescent="0.25">
      <c r="B1344" s="55"/>
    </row>
    <row r="1345" spans="2:2" x14ac:dyDescent="0.25">
      <c r="B1345" s="55"/>
    </row>
    <row r="1346" spans="2:2" x14ac:dyDescent="0.25">
      <c r="B1346" s="55"/>
    </row>
    <row r="1347" spans="2:2" x14ac:dyDescent="0.25">
      <c r="B1347" s="55"/>
    </row>
    <row r="1348" spans="2:2" x14ac:dyDescent="0.25">
      <c r="B1348" s="55"/>
    </row>
    <row r="1349" spans="2:2" x14ac:dyDescent="0.25">
      <c r="B1349" s="55"/>
    </row>
    <row r="1350" spans="2:2" x14ac:dyDescent="0.25">
      <c r="B1350" s="55"/>
    </row>
    <row r="1351" spans="2:2" x14ac:dyDescent="0.25">
      <c r="B1351" s="55"/>
    </row>
    <row r="1352" spans="2:2" x14ac:dyDescent="0.25">
      <c r="B1352" s="55"/>
    </row>
    <row r="1353" spans="2:2" x14ac:dyDescent="0.25">
      <c r="B1353" s="55"/>
    </row>
    <row r="1354" spans="2:2" x14ac:dyDescent="0.25">
      <c r="B1354" s="55"/>
    </row>
    <row r="1355" spans="2:2" x14ac:dyDescent="0.25">
      <c r="B1355" s="55"/>
    </row>
    <row r="1356" spans="2:2" x14ac:dyDescent="0.25">
      <c r="B1356" s="55"/>
    </row>
    <row r="1357" spans="2:2" x14ac:dyDescent="0.25">
      <c r="B1357" s="55"/>
    </row>
    <row r="1358" spans="2:2" x14ac:dyDescent="0.25">
      <c r="B1358" s="55"/>
    </row>
    <row r="1359" spans="2:2" x14ac:dyDescent="0.25">
      <c r="B1359" s="55"/>
    </row>
    <row r="1360" spans="2:2" x14ac:dyDescent="0.25">
      <c r="B1360" s="55"/>
    </row>
    <row r="1361" spans="2:2" x14ac:dyDescent="0.25">
      <c r="B1361" s="55"/>
    </row>
    <row r="1362" spans="2:2" x14ac:dyDescent="0.25">
      <c r="B1362" s="55"/>
    </row>
    <row r="1363" spans="2:2" x14ac:dyDescent="0.25">
      <c r="B1363" s="55"/>
    </row>
    <row r="1364" spans="2:2" x14ac:dyDescent="0.25">
      <c r="B1364" s="55"/>
    </row>
    <row r="1365" spans="2:2" x14ac:dyDescent="0.25">
      <c r="B1365" s="55"/>
    </row>
    <row r="1366" spans="2:2" x14ac:dyDescent="0.25">
      <c r="B1366" s="55"/>
    </row>
    <row r="1367" spans="2:2" x14ac:dyDescent="0.25">
      <c r="B1367" s="55"/>
    </row>
    <row r="1368" spans="2:2" x14ac:dyDescent="0.25">
      <c r="B1368" s="55"/>
    </row>
    <row r="1369" spans="2:2" x14ac:dyDescent="0.25">
      <c r="B1369" s="55"/>
    </row>
    <row r="1370" spans="2:2" x14ac:dyDescent="0.25">
      <c r="B1370" s="55"/>
    </row>
    <row r="1371" spans="2:2" x14ac:dyDescent="0.25">
      <c r="B1371" s="55"/>
    </row>
    <row r="1372" spans="2:2" x14ac:dyDescent="0.25">
      <c r="B1372" s="55"/>
    </row>
    <row r="1373" spans="2:2" x14ac:dyDescent="0.25">
      <c r="B1373" s="55"/>
    </row>
    <row r="1374" spans="2:2" x14ac:dyDescent="0.25">
      <c r="B1374" s="55"/>
    </row>
    <row r="1375" spans="2:2" x14ac:dyDescent="0.25">
      <c r="B1375" s="55"/>
    </row>
    <row r="1376" spans="2:2" x14ac:dyDescent="0.25">
      <c r="B1376" s="55"/>
    </row>
    <row r="1377" spans="2:2" x14ac:dyDescent="0.25">
      <c r="B1377" s="55"/>
    </row>
    <row r="1378" spans="2:2" x14ac:dyDescent="0.25">
      <c r="B1378" s="55"/>
    </row>
    <row r="1379" spans="2:2" x14ac:dyDescent="0.25">
      <c r="B1379" s="55"/>
    </row>
    <row r="1380" spans="2:2" x14ac:dyDescent="0.25">
      <c r="B1380" s="55"/>
    </row>
    <row r="1381" spans="2:2" x14ac:dyDescent="0.25">
      <c r="B1381" s="55"/>
    </row>
    <row r="1382" spans="2:2" x14ac:dyDescent="0.25">
      <c r="B1382" s="55"/>
    </row>
    <row r="1383" spans="2:2" x14ac:dyDescent="0.25">
      <c r="B1383" s="55"/>
    </row>
    <row r="1384" spans="2:2" x14ac:dyDescent="0.25">
      <c r="B1384" s="55"/>
    </row>
    <row r="1385" spans="2:2" x14ac:dyDescent="0.25">
      <c r="B1385" s="55"/>
    </row>
    <row r="1386" spans="2:2" x14ac:dyDescent="0.25">
      <c r="B1386" s="55"/>
    </row>
    <row r="1387" spans="2:2" x14ac:dyDescent="0.25">
      <c r="B1387" s="55"/>
    </row>
    <row r="1388" spans="2:2" x14ac:dyDescent="0.25">
      <c r="B1388" s="55"/>
    </row>
    <row r="1389" spans="2:2" x14ac:dyDescent="0.25">
      <c r="B1389" s="55"/>
    </row>
    <row r="1390" spans="2:2" x14ac:dyDescent="0.25">
      <c r="B1390" s="55"/>
    </row>
    <row r="1391" spans="2:2" x14ac:dyDescent="0.25">
      <c r="B1391" s="55"/>
    </row>
    <row r="1392" spans="2:2" x14ac:dyDescent="0.25">
      <c r="B1392" s="55"/>
    </row>
    <row r="1393" spans="2:2" x14ac:dyDescent="0.25">
      <c r="B1393" s="55"/>
    </row>
    <row r="1394" spans="2:2" x14ac:dyDescent="0.25">
      <c r="B1394" s="55"/>
    </row>
    <row r="1395" spans="2:2" x14ac:dyDescent="0.25">
      <c r="B1395" s="55"/>
    </row>
    <row r="1396" spans="2:2" x14ac:dyDescent="0.25">
      <c r="B1396" s="55"/>
    </row>
    <row r="1397" spans="2:2" x14ac:dyDescent="0.25">
      <c r="B1397" s="55"/>
    </row>
    <row r="1398" spans="2:2" x14ac:dyDescent="0.25">
      <c r="B1398" s="55"/>
    </row>
    <row r="1399" spans="2:2" x14ac:dyDescent="0.25">
      <c r="B1399" s="55"/>
    </row>
    <row r="1400" spans="2:2" x14ac:dyDescent="0.25">
      <c r="B1400" s="55"/>
    </row>
    <row r="1401" spans="2:2" x14ac:dyDescent="0.25">
      <c r="B1401" s="55"/>
    </row>
    <row r="1402" spans="2:2" x14ac:dyDescent="0.25">
      <c r="B1402" s="55"/>
    </row>
    <row r="1403" spans="2:2" x14ac:dyDescent="0.25">
      <c r="B1403" s="55"/>
    </row>
    <row r="1404" spans="2:2" x14ac:dyDescent="0.25">
      <c r="B1404" s="55"/>
    </row>
    <row r="1405" spans="2:2" x14ac:dyDescent="0.25">
      <c r="B1405" s="55"/>
    </row>
    <row r="1406" spans="2:2" x14ac:dyDescent="0.25">
      <c r="B1406" s="55"/>
    </row>
    <row r="1407" spans="2:2" x14ac:dyDescent="0.25">
      <c r="B1407" s="55"/>
    </row>
    <row r="1408" spans="2:2" x14ac:dyDescent="0.25">
      <c r="B1408" s="55"/>
    </row>
    <row r="1409" spans="2:2" x14ac:dyDescent="0.25">
      <c r="B1409" s="55"/>
    </row>
    <row r="1410" spans="2:2" x14ac:dyDescent="0.25">
      <c r="B1410" s="55"/>
    </row>
    <row r="1411" spans="2:2" x14ac:dyDescent="0.25">
      <c r="B1411" s="55"/>
    </row>
    <row r="1412" spans="2:2" x14ac:dyDescent="0.25">
      <c r="B1412" s="55"/>
    </row>
    <row r="1413" spans="2:2" x14ac:dyDescent="0.25">
      <c r="B1413" s="55"/>
    </row>
    <row r="1414" spans="2:2" x14ac:dyDescent="0.25">
      <c r="B1414" s="55"/>
    </row>
    <row r="1415" spans="2:2" x14ac:dyDescent="0.25">
      <c r="B1415" s="55"/>
    </row>
    <row r="1416" spans="2:2" x14ac:dyDescent="0.25">
      <c r="B1416" s="55"/>
    </row>
    <row r="1417" spans="2:2" x14ac:dyDescent="0.25">
      <c r="B1417" s="55"/>
    </row>
    <row r="1418" spans="2:2" x14ac:dyDescent="0.25">
      <c r="B1418" s="55"/>
    </row>
    <row r="1419" spans="2:2" x14ac:dyDescent="0.25">
      <c r="B1419" s="55"/>
    </row>
    <row r="1420" spans="2:2" x14ac:dyDescent="0.25">
      <c r="B1420" s="55"/>
    </row>
    <row r="1421" spans="2:2" x14ac:dyDescent="0.25">
      <c r="B1421" s="55"/>
    </row>
    <row r="1422" spans="2:2" x14ac:dyDescent="0.25">
      <c r="B1422" s="55"/>
    </row>
    <row r="1423" spans="2:2" x14ac:dyDescent="0.25">
      <c r="B1423" s="55"/>
    </row>
    <row r="1424" spans="2:2" x14ac:dyDescent="0.25">
      <c r="B1424" s="55"/>
    </row>
    <row r="1425" spans="2:2" x14ac:dyDescent="0.25">
      <c r="B1425" s="55"/>
    </row>
    <row r="1426" spans="2:2" x14ac:dyDescent="0.25">
      <c r="B1426" s="55"/>
    </row>
    <row r="1427" spans="2:2" x14ac:dyDescent="0.25">
      <c r="B1427" s="55"/>
    </row>
    <row r="1428" spans="2:2" x14ac:dyDescent="0.25">
      <c r="B1428" s="55"/>
    </row>
    <row r="1429" spans="2:2" x14ac:dyDescent="0.25">
      <c r="B1429" s="55"/>
    </row>
    <row r="1430" spans="2:2" x14ac:dyDescent="0.25">
      <c r="B1430" s="55"/>
    </row>
    <row r="1431" spans="2:2" x14ac:dyDescent="0.25">
      <c r="B1431" s="55"/>
    </row>
    <row r="1432" spans="2:2" x14ac:dyDescent="0.25">
      <c r="B1432" s="55"/>
    </row>
    <row r="1433" spans="2:2" x14ac:dyDescent="0.25">
      <c r="B1433" s="55"/>
    </row>
    <row r="1434" spans="2:2" x14ac:dyDescent="0.25">
      <c r="B1434" s="55"/>
    </row>
    <row r="1435" spans="2:2" x14ac:dyDescent="0.25">
      <c r="B1435" s="55"/>
    </row>
    <row r="1436" spans="2:2" x14ac:dyDescent="0.25">
      <c r="B1436" s="55"/>
    </row>
    <row r="1437" spans="2:2" x14ac:dyDescent="0.25">
      <c r="B1437" s="55"/>
    </row>
    <row r="1438" spans="2:2" x14ac:dyDescent="0.25">
      <c r="B1438" s="55"/>
    </row>
    <row r="1439" spans="2:2" x14ac:dyDescent="0.25">
      <c r="B1439" s="55"/>
    </row>
    <row r="1440" spans="2:2" x14ac:dyDescent="0.25">
      <c r="B1440" s="55"/>
    </row>
    <row r="1441" spans="2:2" x14ac:dyDescent="0.25">
      <c r="B1441" s="55"/>
    </row>
    <row r="1442" spans="2:2" x14ac:dyDescent="0.25">
      <c r="B1442" s="55"/>
    </row>
    <row r="1443" spans="2:2" x14ac:dyDescent="0.25">
      <c r="B1443" s="55"/>
    </row>
    <row r="1444" spans="2:2" x14ac:dyDescent="0.25">
      <c r="B1444" s="55"/>
    </row>
    <row r="1445" spans="2:2" x14ac:dyDescent="0.25">
      <c r="B1445" s="55"/>
    </row>
    <row r="1446" spans="2:2" x14ac:dyDescent="0.25">
      <c r="B1446" s="55"/>
    </row>
    <row r="1447" spans="2:2" x14ac:dyDescent="0.25">
      <c r="B1447" s="55"/>
    </row>
    <row r="1448" spans="2:2" x14ac:dyDescent="0.25">
      <c r="B1448" s="55"/>
    </row>
    <row r="1449" spans="2:2" x14ac:dyDescent="0.25">
      <c r="B1449" s="55"/>
    </row>
    <row r="1450" spans="2:2" x14ac:dyDescent="0.25">
      <c r="B1450" s="55"/>
    </row>
    <row r="1451" spans="2:2" x14ac:dyDescent="0.25">
      <c r="B1451" s="55"/>
    </row>
    <row r="1452" spans="2:2" x14ac:dyDescent="0.25">
      <c r="B1452" s="55"/>
    </row>
    <row r="1453" spans="2:2" x14ac:dyDescent="0.25">
      <c r="B1453" s="55"/>
    </row>
    <row r="1454" spans="2:2" x14ac:dyDescent="0.25">
      <c r="B1454" s="55"/>
    </row>
    <row r="1455" spans="2:2" x14ac:dyDescent="0.25">
      <c r="B1455" s="55"/>
    </row>
    <row r="1456" spans="2:2" x14ac:dyDescent="0.25">
      <c r="B1456" s="55"/>
    </row>
    <row r="1457" spans="2:2" x14ac:dyDescent="0.25">
      <c r="B1457" s="55"/>
    </row>
    <row r="1458" spans="2:2" x14ac:dyDescent="0.25">
      <c r="B1458" s="55"/>
    </row>
    <row r="1459" spans="2:2" x14ac:dyDescent="0.25">
      <c r="B1459" s="55"/>
    </row>
    <row r="1460" spans="2:2" x14ac:dyDescent="0.25">
      <c r="B1460" s="55"/>
    </row>
    <row r="1461" spans="2:2" x14ac:dyDescent="0.25">
      <c r="B1461" s="55"/>
    </row>
    <row r="1462" spans="2:2" x14ac:dyDescent="0.25">
      <c r="B1462" s="55"/>
    </row>
    <row r="1463" spans="2:2" x14ac:dyDescent="0.25">
      <c r="B1463" s="55"/>
    </row>
    <row r="1464" spans="2:2" x14ac:dyDescent="0.25">
      <c r="B1464" s="55"/>
    </row>
    <row r="1465" spans="2:2" x14ac:dyDescent="0.25">
      <c r="B1465" s="55"/>
    </row>
    <row r="1466" spans="2:2" x14ac:dyDescent="0.25">
      <c r="B1466" s="55"/>
    </row>
    <row r="1467" spans="2:2" x14ac:dyDescent="0.25">
      <c r="B1467" s="55"/>
    </row>
    <row r="1468" spans="2:2" x14ac:dyDescent="0.25">
      <c r="B1468" s="55"/>
    </row>
    <row r="1469" spans="2:2" x14ac:dyDescent="0.25">
      <c r="B1469" s="55"/>
    </row>
    <row r="1470" spans="2:2" x14ac:dyDescent="0.25">
      <c r="B1470" s="55"/>
    </row>
    <row r="1471" spans="2:2" x14ac:dyDescent="0.25">
      <c r="B1471" s="55"/>
    </row>
    <row r="1472" spans="2:2" x14ac:dyDescent="0.25">
      <c r="B1472" s="55"/>
    </row>
    <row r="1473" spans="2:2" x14ac:dyDescent="0.25">
      <c r="B1473" s="55"/>
    </row>
    <row r="1474" spans="2:2" x14ac:dyDescent="0.25">
      <c r="B1474" s="55"/>
    </row>
    <row r="1475" spans="2:2" x14ac:dyDescent="0.25">
      <c r="B1475" s="55"/>
    </row>
    <row r="1476" spans="2:2" x14ac:dyDescent="0.25">
      <c r="B1476" s="55"/>
    </row>
    <row r="1477" spans="2:2" x14ac:dyDescent="0.25">
      <c r="B1477" s="55"/>
    </row>
    <row r="1478" spans="2:2" x14ac:dyDescent="0.25">
      <c r="B1478" s="55"/>
    </row>
    <row r="1479" spans="2:2" x14ac:dyDescent="0.25">
      <c r="B1479" s="55"/>
    </row>
    <row r="1480" spans="2:2" x14ac:dyDescent="0.25">
      <c r="B1480" s="55"/>
    </row>
    <row r="1481" spans="2:2" x14ac:dyDescent="0.25">
      <c r="B1481" s="55"/>
    </row>
    <row r="1482" spans="2:2" x14ac:dyDescent="0.25">
      <c r="B1482" s="55"/>
    </row>
    <row r="1483" spans="2:2" x14ac:dyDescent="0.25">
      <c r="B1483" s="55"/>
    </row>
    <row r="1484" spans="2:2" x14ac:dyDescent="0.25">
      <c r="B1484" s="55"/>
    </row>
    <row r="1485" spans="2:2" x14ac:dyDescent="0.25">
      <c r="B1485" s="55"/>
    </row>
    <row r="1486" spans="2:2" x14ac:dyDescent="0.25">
      <c r="B1486" s="55"/>
    </row>
    <row r="1487" spans="2:2" x14ac:dyDescent="0.25">
      <c r="B1487" s="55"/>
    </row>
    <row r="1488" spans="2:2" x14ac:dyDescent="0.25">
      <c r="B1488" s="55"/>
    </row>
    <row r="1489" spans="2:2" x14ac:dyDescent="0.25">
      <c r="B1489" s="55"/>
    </row>
    <row r="1490" spans="2:2" x14ac:dyDescent="0.25">
      <c r="B1490" s="55"/>
    </row>
    <row r="1491" spans="2:2" x14ac:dyDescent="0.25">
      <c r="B1491" s="55"/>
    </row>
    <row r="1492" spans="2:2" x14ac:dyDescent="0.25">
      <c r="B1492" s="55"/>
    </row>
    <row r="1493" spans="2:2" x14ac:dyDescent="0.25">
      <c r="B1493" s="55"/>
    </row>
    <row r="1494" spans="2:2" x14ac:dyDescent="0.25">
      <c r="B1494" s="55"/>
    </row>
    <row r="1495" spans="2:2" x14ac:dyDescent="0.25">
      <c r="B1495" s="55"/>
    </row>
    <row r="1496" spans="2:2" x14ac:dyDescent="0.25">
      <c r="B1496" s="55"/>
    </row>
    <row r="1497" spans="2:2" x14ac:dyDescent="0.25">
      <c r="B1497" s="55"/>
    </row>
    <row r="1498" spans="2:2" x14ac:dyDescent="0.25">
      <c r="B1498" s="55"/>
    </row>
    <row r="1499" spans="2:2" x14ac:dyDescent="0.25">
      <c r="B1499" s="55"/>
    </row>
    <row r="1500" spans="2:2" x14ac:dyDescent="0.25">
      <c r="B1500" s="55"/>
    </row>
    <row r="1501" spans="2:2" x14ac:dyDescent="0.25">
      <c r="B1501" s="55"/>
    </row>
    <row r="1502" spans="2:2" x14ac:dyDescent="0.25">
      <c r="B1502" s="55"/>
    </row>
    <row r="1503" spans="2:2" x14ac:dyDescent="0.25">
      <c r="B1503" s="55"/>
    </row>
    <row r="1504" spans="2:2" x14ac:dyDescent="0.25">
      <c r="B1504" s="55"/>
    </row>
    <row r="1505" spans="2:2" x14ac:dyDescent="0.25">
      <c r="B1505" s="55"/>
    </row>
    <row r="1506" spans="2:2" x14ac:dyDescent="0.25">
      <c r="B1506" s="55"/>
    </row>
    <row r="1507" spans="2:2" x14ac:dyDescent="0.25">
      <c r="B1507" s="55"/>
    </row>
    <row r="1508" spans="2:2" x14ac:dyDescent="0.25">
      <c r="B1508" s="55"/>
    </row>
    <row r="1509" spans="2:2" x14ac:dyDescent="0.25">
      <c r="B1509" s="55"/>
    </row>
    <row r="1510" spans="2:2" x14ac:dyDescent="0.25">
      <c r="B1510" s="55"/>
    </row>
    <row r="1511" spans="2:2" x14ac:dyDescent="0.25">
      <c r="B1511" s="55"/>
    </row>
    <row r="1512" spans="2:2" x14ac:dyDescent="0.25">
      <c r="B1512" s="55"/>
    </row>
    <row r="1513" spans="2:2" x14ac:dyDescent="0.25">
      <c r="B1513" s="55"/>
    </row>
    <row r="1514" spans="2:2" x14ac:dyDescent="0.25">
      <c r="B1514" s="55"/>
    </row>
    <row r="1515" spans="2:2" x14ac:dyDescent="0.25">
      <c r="B1515" s="55"/>
    </row>
    <row r="1516" spans="2:2" x14ac:dyDescent="0.25">
      <c r="B1516" s="55"/>
    </row>
    <row r="1517" spans="2:2" x14ac:dyDescent="0.25">
      <c r="B1517" s="55"/>
    </row>
    <row r="1518" spans="2:2" x14ac:dyDescent="0.25">
      <c r="B1518" s="55"/>
    </row>
    <row r="1519" spans="2:2" x14ac:dyDescent="0.25">
      <c r="B1519" s="55"/>
    </row>
    <row r="1520" spans="2:2" x14ac:dyDescent="0.25">
      <c r="B1520" s="55"/>
    </row>
    <row r="1521" spans="2:2" x14ac:dyDescent="0.25">
      <c r="B1521" s="55"/>
    </row>
    <row r="1522" spans="2:2" x14ac:dyDescent="0.25">
      <c r="B1522" s="55"/>
    </row>
    <row r="1523" spans="2:2" x14ac:dyDescent="0.25">
      <c r="B1523" s="55"/>
    </row>
    <row r="1524" spans="2:2" x14ac:dyDescent="0.25">
      <c r="B1524" s="55"/>
    </row>
    <row r="1525" spans="2:2" x14ac:dyDescent="0.25">
      <c r="B1525" s="55"/>
    </row>
    <row r="1526" spans="2:2" x14ac:dyDescent="0.25">
      <c r="B1526" s="55"/>
    </row>
    <row r="1527" spans="2:2" x14ac:dyDescent="0.25">
      <c r="B1527" s="55"/>
    </row>
    <row r="1528" spans="2:2" x14ac:dyDescent="0.25">
      <c r="B1528" s="55"/>
    </row>
    <row r="1529" spans="2:2" x14ac:dyDescent="0.25">
      <c r="B1529" s="55"/>
    </row>
    <row r="1530" spans="2:2" x14ac:dyDescent="0.25">
      <c r="B1530" s="55"/>
    </row>
    <row r="1531" spans="2:2" x14ac:dyDescent="0.25">
      <c r="B1531" s="55"/>
    </row>
    <row r="1532" spans="2:2" x14ac:dyDescent="0.25">
      <c r="B1532" s="55"/>
    </row>
    <row r="1533" spans="2:2" x14ac:dyDescent="0.25">
      <c r="B1533" s="55"/>
    </row>
    <row r="1534" spans="2:2" x14ac:dyDescent="0.25">
      <c r="B1534" s="55"/>
    </row>
    <row r="1535" spans="2:2" x14ac:dyDescent="0.25">
      <c r="B1535" s="55"/>
    </row>
    <row r="1536" spans="2:2" x14ac:dyDescent="0.25">
      <c r="B1536" s="55"/>
    </row>
    <row r="1537" spans="2:2" x14ac:dyDescent="0.25">
      <c r="B1537" s="55"/>
    </row>
    <row r="1538" spans="2:2" x14ac:dyDescent="0.25">
      <c r="B1538" s="55"/>
    </row>
    <row r="1539" spans="2:2" x14ac:dyDescent="0.25">
      <c r="B1539" s="55"/>
    </row>
    <row r="1540" spans="2:2" x14ac:dyDescent="0.25">
      <c r="B1540" s="55"/>
    </row>
    <row r="1541" spans="2:2" x14ac:dyDescent="0.25">
      <c r="B1541" s="55"/>
    </row>
    <row r="1542" spans="2:2" x14ac:dyDescent="0.25">
      <c r="B1542" s="55"/>
    </row>
    <row r="1543" spans="2:2" x14ac:dyDescent="0.25">
      <c r="B1543" s="55"/>
    </row>
    <row r="1544" spans="2:2" x14ac:dyDescent="0.25">
      <c r="B1544" s="55"/>
    </row>
    <row r="1545" spans="2:2" x14ac:dyDescent="0.25">
      <c r="B1545" s="55"/>
    </row>
    <row r="1546" spans="2:2" x14ac:dyDescent="0.25">
      <c r="B1546" s="55"/>
    </row>
    <row r="1547" spans="2:2" x14ac:dyDescent="0.25">
      <c r="B1547" s="55"/>
    </row>
    <row r="1548" spans="2:2" x14ac:dyDescent="0.25">
      <c r="B1548" s="55"/>
    </row>
    <row r="1549" spans="2:2" x14ac:dyDescent="0.25">
      <c r="B1549" s="55"/>
    </row>
    <row r="1550" spans="2:2" x14ac:dyDescent="0.25">
      <c r="B1550" s="55"/>
    </row>
    <row r="1551" spans="2:2" x14ac:dyDescent="0.25">
      <c r="B1551" s="55"/>
    </row>
    <row r="1552" spans="2:2" x14ac:dyDescent="0.25">
      <c r="B1552" s="55"/>
    </row>
    <row r="1553" spans="2:2" x14ac:dyDescent="0.25">
      <c r="B1553" s="55"/>
    </row>
    <row r="1554" spans="2:2" x14ac:dyDescent="0.25">
      <c r="B1554" s="55"/>
    </row>
    <row r="1555" spans="2:2" x14ac:dyDescent="0.25">
      <c r="B1555" s="55"/>
    </row>
    <row r="1556" spans="2:2" x14ac:dyDescent="0.25">
      <c r="B1556" s="55"/>
    </row>
    <row r="1557" spans="2:2" x14ac:dyDescent="0.25">
      <c r="B1557" s="55"/>
    </row>
    <row r="1558" spans="2:2" x14ac:dyDescent="0.25">
      <c r="B1558" s="55"/>
    </row>
    <row r="1559" spans="2:2" x14ac:dyDescent="0.25">
      <c r="B1559" s="55"/>
    </row>
    <row r="1560" spans="2:2" x14ac:dyDescent="0.25">
      <c r="B1560" s="55"/>
    </row>
    <row r="1561" spans="2:2" x14ac:dyDescent="0.25">
      <c r="B1561" s="55"/>
    </row>
    <row r="1562" spans="2:2" x14ac:dyDescent="0.25">
      <c r="B1562" s="55"/>
    </row>
    <row r="1563" spans="2:2" x14ac:dyDescent="0.25">
      <c r="B1563" s="55"/>
    </row>
    <row r="1564" spans="2:2" x14ac:dyDescent="0.25">
      <c r="B1564" s="55"/>
    </row>
    <row r="1565" spans="2:2" x14ac:dyDescent="0.25">
      <c r="B1565" s="55"/>
    </row>
    <row r="1566" spans="2:2" x14ac:dyDescent="0.25">
      <c r="B1566" s="55"/>
    </row>
    <row r="1567" spans="2:2" x14ac:dyDescent="0.25">
      <c r="B1567" s="55"/>
    </row>
    <row r="1568" spans="2:2" x14ac:dyDescent="0.25">
      <c r="B1568" s="55"/>
    </row>
    <row r="1569" spans="2:2" x14ac:dyDescent="0.25">
      <c r="B1569" s="55"/>
    </row>
    <row r="1570" spans="2:2" x14ac:dyDescent="0.25">
      <c r="B1570" s="55"/>
    </row>
    <row r="1571" spans="2:2" x14ac:dyDescent="0.25">
      <c r="B1571" s="55"/>
    </row>
    <row r="1572" spans="2:2" x14ac:dyDescent="0.25">
      <c r="B1572" s="55"/>
    </row>
    <row r="1573" spans="2:2" x14ac:dyDescent="0.25">
      <c r="B1573" s="55"/>
    </row>
    <row r="1574" spans="2:2" x14ac:dyDescent="0.25">
      <c r="B1574" s="55"/>
    </row>
    <row r="1575" spans="2:2" x14ac:dyDescent="0.25">
      <c r="B1575" s="55"/>
    </row>
    <row r="1576" spans="2:2" x14ac:dyDescent="0.25">
      <c r="B1576" s="55"/>
    </row>
    <row r="1577" spans="2:2" x14ac:dyDescent="0.25">
      <c r="B1577" s="55"/>
    </row>
    <row r="1578" spans="2:2" x14ac:dyDescent="0.25">
      <c r="B1578" s="55"/>
    </row>
    <row r="1579" spans="2:2" x14ac:dyDescent="0.25">
      <c r="B1579" s="55"/>
    </row>
    <row r="1580" spans="2:2" x14ac:dyDescent="0.25">
      <c r="B1580" s="55"/>
    </row>
    <row r="1581" spans="2:2" x14ac:dyDescent="0.25">
      <c r="B1581" s="55"/>
    </row>
    <row r="1582" spans="2:2" x14ac:dyDescent="0.25">
      <c r="B1582" s="55"/>
    </row>
    <row r="1583" spans="2:2" x14ac:dyDescent="0.25">
      <c r="B1583" s="55"/>
    </row>
    <row r="1584" spans="2:2" x14ac:dyDescent="0.25">
      <c r="B1584" s="55"/>
    </row>
    <row r="1585" spans="2:2" x14ac:dyDescent="0.25">
      <c r="B1585" s="55"/>
    </row>
    <row r="1586" spans="2:2" x14ac:dyDescent="0.25">
      <c r="B1586" s="55"/>
    </row>
    <row r="1587" spans="2:2" x14ac:dyDescent="0.25">
      <c r="B1587" s="55"/>
    </row>
    <row r="1588" spans="2:2" x14ac:dyDescent="0.25">
      <c r="B1588" s="55"/>
    </row>
    <row r="1589" spans="2:2" x14ac:dyDescent="0.25">
      <c r="B1589" s="55"/>
    </row>
    <row r="1590" spans="2:2" x14ac:dyDescent="0.25">
      <c r="B1590" s="55"/>
    </row>
    <row r="1591" spans="2:2" x14ac:dyDescent="0.25">
      <c r="B1591" s="55"/>
    </row>
    <row r="1592" spans="2:2" x14ac:dyDescent="0.25">
      <c r="B1592" s="55"/>
    </row>
    <row r="1593" spans="2:2" x14ac:dyDescent="0.25">
      <c r="B1593" s="55"/>
    </row>
    <row r="1594" spans="2:2" x14ac:dyDescent="0.25">
      <c r="B1594" s="55"/>
    </row>
    <row r="1595" spans="2:2" x14ac:dyDescent="0.25">
      <c r="B1595" s="55"/>
    </row>
    <row r="1596" spans="2:2" x14ac:dyDescent="0.25">
      <c r="B1596" s="55"/>
    </row>
    <row r="1597" spans="2:2" x14ac:dyDescent="0.25">
      <c r="B1597" s="55"/>
    </row>
    <row r="1598" spans="2:2" x14ac:dyDescent="0.25">
      <c r="B1598" s="55"/>
    </row>
    <row r="1599" spans="2:2" x14ac:dyDescent="0.25">
      <c r="B1599" s="55"/>
    </row>
    <row r="1600" spans="2:2" x14ac:dyDescent="0.25">
      <c r="B1600" s="55"/>
    </row>
    <row r="1601" spans="2:2" x14ac:dyDescent="0.25">
      <c r="B1601" s="55"/>
    </row>
    <row r="1602" spans="2:2" x14ac:dyDescent="0.25">
      <c r="B1602" s="55"/>
    </row>
    <row r="1603" spans="2:2" x14ac:dyDescent="0.25">
      <c r="B1603" s="55"/>
    </row>
    <row r="1604" spans="2:2" x14ac:dyDescent="0.25">
      <c r="B1604" s="55"/>
    </row>
    <row r="1605" spans="2:2" x14ac:dyDescent="0.25">
      <c r="B1605" s="55"/>
    </row>
    <row r="1606" spans="2:2" x14ac:dyDescent="0.25">
      <c r="B1606" s="55"/>
    </row>
    <row r="1607" spans="2:2" x14ac:dyDescent="0.25">
      <c r="B1607" s="55"/>
    </row>
    <row r="1608" spans="2:2" x14ac:dyDescent="0.25">
      <c r="B1608" s="55"/>
    </row>
    <row r="1609" spans="2:2" x14ac:dyDescent="0.25">
      <c r="B1609" s="55"/>
    </row>
    <row r="1610" spans="2:2" x14ac:dyDescent="0.25">
      <c r="B1610" s="55"/>
    </row>
    <row r="1611" spans="2:2" x14ac:dyDescent="0.25">
      <c r="B1611" s="55"/>
    </row>
    <row r="1612" spans="2:2" x14ac:dyDescent="0.25">
      <c r="B1612" s="55"/>
    </row>
    <row r="1613" spans="2:2" x14ac:dyDescent="0.25">
      <c r="B1613" s="55"/>
    </row>
    <row r="1614" spans="2:2" x14ac:dyDescent="0.25">
      <c r="B1614" s="55"/>
    </row>
    <row r="1615" spans="2:2" x14ac:dyDescent="0.25">
      <c r="B1615" s="55"/>
    </row>
    <row r="1616" spans="2:2" x14ac:dyDescent="0.25">
      <c r="B1616" s="55"/>
    </row>
    <row r="1617" spans="2:2" x14ac:dyDescent="0.25">
      <c r="B1617" s="55"/>
    </row>
    <row r="1618" spans="2:2" x14ac:dyDescent="0.25">
      <c r="B1618" s="55"/>
    </row>
    <row r="1619" spans="2:2" x14ac:dyDescent="0.25">
      <c r="B1619" s="55"/>
    </row>
    <row r="1620" spans="2:2" x14ac:dyDescent="0.25">
      <c r="B1620" s="55"/>
    </row>
    <row r="1621" spans="2:2" x14ac:dyDescent="0.25">
      <c r="B1621" s="55"/>
    </row>
    <row r="1622" spans="2:2" x14ac:dyDescent="0.25">
      <c r="B1622" s="55"/>
    </row>
    <row r="1623" spans="2:2" x14ac:dyDescent="0.25">
      <c r="B1623" s="55"/>
    </row>
    <row r="1624" spans="2:2" x14ac:dyDescent="0.25">
      <c r="B1624" s="55"/>
    </row>
    <row r="1625" spans="2:2" x14ac:dyDescent="0.25">
      <c r="B1625" s="55"/>
    </row>
    <row r="1626" spans="2:2" x14ac:dyDescent="0.25">
      <c r="B1626" s="55"/>
    </row>
    <row r="1627" spans="2:2" x14ac:dyDescent="0.25">
      <c r="B1627" s="55"/>
    </row>
    <row r="1628" spans="2:2" x14ac:dyDescent="0.25">
      <c r="B1628" s="55"/>
    </row>
    <row r="1629" spans="2:2" x14ac:dyDescent="0.25">
      <c r="B1629" s="55"/>
    </row>
    <row r="1630" spans="2:2" x14ac:dyDescent="0.25">
      <c r="B1630" s="55"/>
    </row>
    <row r="1631" spans="2:2" x14ac:dyDescent="0.25">
      <c r="B1631" s="55"/>
    </row>
    <row r="1632" spans="2:2" x14ac:dyDescent="0.25">
      <c r="B1632" s="55"/>
    </row>
    <row r="1633" spans="2:2" x14ac:dyDescent="0.25">
      <c r="B1633" s="55"/>
    </row>
    <row r="1634" spans="2:2" x14ac:dyDescent="0.25">
      <c r="B1634" s="55"/>
    </row>
    <row r="1635" spans="2:2" x14ac:dyDescent="0.25">
      <c r="B1635" s="55"/>
    </row>
    <row r="1636" spans="2:2" x14ac:dyDescent="0.25">
      <c r="B1636" s="55"/>
    </row>
    <row r="1637" spans="2:2" x14ac:dyDescent="0.25">
      <c r="B1637" s="55"/>
    </row>
    <row r="1638" spans="2:2" x14ac:dyDescent="0.25">
      <c r="B1638" s="55"/>
    </row>
    <row r="1639" spans="2:2" x14ac:dyDescent="0.25">
      <c r="B1639" s="55"/>
    </row>
    <row r="1640" spans="2:2" x14ac:dyDescent="0.25">
      <c r="B1640" s="55"/>
    </row>
    <row r="1641" spans="2:2" x14ac:dyDescent="0.25">
      <c r="B1641" s="55"/>
    </row>
    <row r="1642" spans="2:2" x14ac:dyDescent="0.25">
      <c r="B1642" s="55"/>
    </row>
    <row r="1643" spans="2:2" x14ac:dyDescent="0.25">
      <c r="B1643" s="55"/>
    </row>
    <row r="1644" spans="2:2" x14ac:dyDescent="0.25">
      <c r="B1644" s="55"/>
    </row>
    <row r="1645" spans="2:2" x14ac:dyDescent="0.25">
      <c r="B1645" s="55"/>
    </row>
    <row r="1646" spans="2:2" x14ac:dyDescent="0.25">
      <c r="B1646" s="55"/>
    </row>
    <row r="1647" spans="2:2" x14ac:dyDescent="0.25">
      <c r="B1647" s="55"/>
    </row>
    <row r="1648" spans="2:2" x14ac:dyDescent="0.25">
      <c r="B1648" s="55"/>
    </row>
    <row r="1649" spans="2:2" x14ac:dyDescent="0.25">
      <c r="B1649" s="55"/>
    </row>
    <row r="1650" spans="2:2" x14ac:dyDescent="0.25">
      <c r="B1650" s="55"/>
    </row>
    <row r="1651" spans="2:2" x14ac:dyDescent="0.25">
      <c r="B1651" s="55"/>
    </row>
    <row r="1652" spans="2:2" x14ac:dyDescent="0.25">
      <c r="B1652" s="55"/>
    </row>
    <row r="1653" spans="2:2" x14ac:dyDescent="0.25">
      <c r="B1653" s="55"/>
    </row>
    <row r="1654" spans="2:2" x14ac:dyDescent="0.25">
      <c r="B1654" s="55"/>
    </row>
    <row r="1655" spans="2:2" x14ac:dyDescent="0.25">
      <c r="B1655" s="55"/>
    </row>
    <row r="1656" spans="2:2" x14ac:dyDescent="0.25">
      <c r="B1656" s="55"/>
    </row>
    <row r="1657" spans="2:2" x14ac:dyDescent="0.25">
      <c r="B1657" s="55"/>
    </row>
    <row r="1658" spans="2:2" x14ac:dyDescent="0.25">
      <c r="B1658" s="55"/>
    </row>
    <row r="1659" spans="2:2" x14ac:dyDescent="0.25">
      <c r="B1659" s="55"/>
    </row>
    <row r="1660" spans="2:2" x14ac:dyDescent="0.25">
      <c r="B1660" s="55"/>
    </row>
    <row r="1661" spans="2:2" x14ac:dyDescent="0.25">
      <c r="B1661" s="55"/>
    </row>
    <row r="1662" spans="2:2" x14ac:dyDescent="0.25">
      <c r="B1662" s="55"/>
    </row>
    <row r="1663" spans="2:2" x14ac:dyDescent="0.25">
      <c r="B1663" s="55"/>
    </row>
    <row r="1664" spans="2:2" x14ac:dyDescent="0.25">
      <c r="B1664" s="55"/>
    </row>
    <row r="1665" spans="2:2" x14ac:dyDescent="0.25">
      <c r="B1665" s="55"/>
    </row>
    <row r="1666" spans="2:2" x14ac:dyDescent="0.25">
      <c r="B1666" s="55"/>
    </row>
    <row r="1667" spans="2:2" x14ac:dyDescent="0.25">
      <c r="B1667" s="55"/>
    </row>
    <row r="1668" spans="2:2" x14ac:dyDescent="0.25">
      <c r="B1668" s="55"/>
    </row>
    <row r="1669" spans="2:2" x14ac:dyDescent="0.25">
      <c r="B1669" s="55"/>
    </row>
    <row r="1670" spans="2:2" x14ac:dyDescent="0.25">
      <c r="B1670" s="55"/>
    </row>
    <row r="1671" spans="2:2" x14ac:dyDescent="0.25">
      <c r="B1671" s="55"/>
    </row>
    <row r="1672" spans="2:2" x14ac:dyDescent="0.25">
      <c r="B1672" s="55"/>
    </row>
    <row r="1673" spans="2:2" x14ac:dyDescent="0.25">
      <c r="B1673" s="55"/>
    </row>
    <row r="1674" spans="2:2" x14ac:dyDescent="0.25">
      <c r="B1674" s="55"/>
    </row>
    <row r="1675" spans="2:2" x14ac:dyDescent="0.25">
      <c r="B1675" s="55"/>
    </row>
    <row r="1676" spans="2:2" x14ac:dyDescent="0.25">
      <c r="B1676" s="55"/>
    </row>
    <row r="1677" spans="2:2" x14ac:dyDescent="0.25">
      <c r="B1677" s="55"/>
    </row>
    <row r="1678" spans="2:2" x14ac:dyDescent="0.25">
      <c r="B1678" s="55"/>
    </row>
    <row r="1679" spans="2:2" x14ac:dyDescent="0.25">
      <c r="B1679" s="55"/>
    </row>
    <row r="1680" spans="2:2" x14ac:dyDescent="0.25">
      <c r="B1680" s="55"/>
    </row>
    <row r="1681" spans="2:2" x14ac:dyDescent="0.25">
      <c r="B1681" s="55"/>
    </row>
    <row r="1682" spans="2:2" x14ac:dyDescent="0.25">
      <c r="B1682" s="55"/>
    </row>
    <row r="1683" spans="2:2" x14ac:dyDescent="0.25">
      <c r="B1683" s="55"/>
    </row>
    <row r="1684" spans="2:2" x14ac:dyDescent="0.25">
      <c r="B1684" s="55"/>
    </row>
    <row r="1685" spans="2:2" x14ac:dyDescent="0.25">
      <c r="B1685" s="55"/>
    </row>
    <row r="1686" spans="2:2" x14ac:dyDescent="0.25">
      <c r="B1686" s="55"/>
    </row>
    <row r="1687" spans="2:2" x14ac:dyDescent="0.25">
      <c r="B1687" s="55"/>
    </row>
    <row r="1688" spans="2:2" x14ac:dyDescent="0.25">
      <c r="B1688" s="55"/>
    </row>
    <row r="1689" spans="2:2" x14ac:dyDescent="0.25">
      <c r="B1689" s="55"/>
    </row>
    <row r="1690" spans="2:2" x14ac:dyDescent="0.25">
      <c r="B1690" s="55"/>
    </row>
    <row r="1691" spans="2:2" x14ac:dyDescent="0.25">
      <c r="B1691" s="55"/>
    </row>
    <row r="1692" spans="2:2" x14ac:dyDescent="0.25">
      <c r="B1692" s="55"/>
    </row>
    <row r="1693" spans="2:2" x14ac:dyDescent="0.25">
      <c r="B1693" s="55"/>
    </row>
    <row r="1694" spans="2:2" x14ac:dyDescent="0.25">
      <c r="B1694" s="55"/>
    </row>
    <row r="1695" spans="2:2" x14ac:dyDescent="0.25">
      <c r="B1695" s="55"/>
    </row>
    <row r="1696" spans="2:2" x14ac:dyDescent="0.25">
      <c r="B1696" s="55"/>
    </row>
    <row r="1697" spans="2:2" x14ac:dyDescent="0.25">
      <c r="B1697" s="55"/>
    </row>
    <row r="1698" spans="2:2" x14ac:dyDescent="0.25">
      <c r="B1698" s="55"/>
    </row>
    <row r="1699" spans="2:2" x14ac:dyDescent="0.25">
      <c r="B1699" s="55"/>
    </row>
    <row r="1700" spans="2:2" x14ac:dyDescent="0.25">
      <c r="B1700" s="55"/>
    </row>
    <row r="1701" spans="2:2" x14ac:dyDescent="0.25">
      <c r="B1701" s="55"/>
    </row>
    <row r="1702" spans="2:2" x14ac:dyDescent="0.25">
      <c r="B1702" s="55"/>
    </row>
    <row r="1703" spans="2:2" x14ac:dyDescent="0.25">
      <c r="B1703" s="55"/>
    </row>
    <row r="1704" spans="2:2" x14ac:dyDescent="0.25">
      <c r="B1704" s="55"/>
    </row>
    <row r="1705" spans="2:2" x14ac:dyDescent="0.25">
      <c r="B1705" s="55"/>
    </row>
    <row r="1706" spans="2:2" x14ac:dyDescent="0.25">
      <c r="B1706" s="55"/>
    </row>
    <row r="1707" spans="2:2" x14ac:dyDescent="0.25">
      <c r="B1707" s="55"/>
    </row>
    <row r="1708" spans="2:2" x14ac:dyDescent="0.25">
      <c r="B1708" s="55"/>
    </row>
    <row r="1709" spans="2:2" x14ac:dyDescent="0.25">
      <c r="B1709" s="55"/>
    </row>
    <row r="1710" spans="2:2" x14ac:dyDescent="0.25">
      <c r="B1710" s="55"/>
    </row>
    <row r="1711" spans="2:2" x14ac:dyDescent="0.25">
      <c r="B1711" s="55"/>
    </row>
    <row r="1712" spans="2:2" x14ac:dyDescent="0.25">
      <c r="B1712" s="55"/>
    </row>
    <row r="1713" spans="2:2" x14ac:dyDescent="0.25">
      <c r="B1713" s="55"/>
    </row>
    <row r="1714" spans="2:2" x14ac:dyDescent="0.25">
      <c r="B1714" s="55"/>
    </row>
    <row r="1715" spans="2:2" x14ac:dyDescent="0.25">
      <c r="B1715" s="55"/>
    </row>
    <row r="1716" spans="2:2" x14ac:dyDescent="0.25">
      <c r="B1716" s="55"/>
    </row>
    <row r="1717" spans="2:2" x14ac:dyDescent="0.25">
      <c r="B1717" s="55"/>
    </row>
    <row r="1718" spans="2:2" x14ac:dyDescent="0.25">
      <c r="B1718" s="55"/>
    </row>
    <row r="1719" spans="2:2" x14ac:dyDescent="0.25">
      <c r="B1719" s="55"/>
    </row>
    <row r="1720" spans="2:2" x14ac:dyDescent="0.25">
      <c r="B1720" s="55"/>
    </row>
    <row r="1721" spans="2:2" x14ac:dyDescent="0.25">
      <c r="B1721" s="55"/>
    </row>
    <row r="1722" spans="2:2" x14ac:dyDescent="0.25">
      <c r="B1722" s="55"/>
    </row>
    <row r="1723" spans="2:2" x14ac:dyDescent="0.25">
      <c r="B1723" s="55"/>
    </row>
    <row r="1724" spans="2:2" x14ac:dyDescent="0.25">
      <c r="B1724" s="55"/>
    </row>
    <row r="1725" spans="2:2" x14ac:dyDescent="0.25">
      <c r="B1725" s="55"/>
    </row>
    <row r="1726" spans="2:2" x14ac:dyDescent="0.25">
      <c r="B1726" s="55"/>
    </row>
    <row r="1727" spans="2:2" x14ac:dyDescent="0.25">
      <c r="B1727" s="55"/>
    </row>
    <row r="1728" spans="2:2" x14ac:dyDescent="0.25">
      <c r="B1728" s="55"/>
    </row>
    <row r="1729" spans="2:2" x14ac:dyDescent="0.25">
      <c r="B1729" s="55"/>
    </row>
    <row r="1730" spans="2:2" x14ac:dyDescent="0.25">
      <c r="B1730" s="55"/>
    </row>
    <row r="1731" spans="2:2" x14ac:dyDescent="0.25">
      <c r="B1731" s="55"/>
    </row>
    <row r="1732" spans="2:2" x14ac:dyDescent="0.25">
      <c r="B1732" s="55"/>
    </row>
    <row r="1733" spans="2:2" x14ac:dyDescent="0.25">
      <c r="B1733" s="55"/>
    </row>
    <row r="1734" spans="2:2" x14ac:dyDescent="0.25">
      <c r="B1734" s="55"/>
    </row>
    <row r="1735" spans="2:2" x14ac:dyDescent="0.25">
      <c r="B1735" s="55"/>
    </row>
    <row r="1736" spans="2:2" x14ac:dyDescent="0.25">
      <c r="B1736" s="55"/>
    </row>
    <row r="1737" spans="2:2" x14ac:dyDescent="0.25">
      <c r="B1737" s="55"/>
    </row>
    <row r="1738" spans="2:2" x14ac:dyDescent="0.25">
      <c r="B1738" s="55"/>
    </row>
    <row r="1739" spans="2:2" x14ac:dyDescent="0.25">
      <c r="B1739" s="55"/>
    </row>
    <row r="1740" spans="2:2" x14ac:dyDescent="0.25">
      <c r="B1740" s="55"/>
    </row>
    <row r="1741" spans="2:2" x14ac:dyDescent="0.25">
      <c r="B1741" s="55"/>
    </row>
    <row r="1742" spans="2:2" x14ac:dyDescent="0.25">
      <c r="B1742" s="55"/>
    </row>
    <row r="1743" spans="2:2" x14ac:dyDescent="0.25">
      <c r="B1743" s="55"/>
    </row>
    <row r="1744" spans="2:2" x14ac:dyDescent="0.25">
      <c r="B1744" s="55"/>
    </row>
    <row r="1745" spans="2:2" x14ac:dyDescent="0.25">
      <c r="B1745" s="55"/>
    </row>
    <row r="1746" spans="2:2" x14ac:dyDescent="0.25">
      <c r="B1746" s="55"/>
    </row>
    <row r="1747" spans="2:2" x14ac:dyDescent="0.25">
      <c r="B1747" s="55"/>
    </row>
    <row r="1748" spans="2:2" x14ac:dyDescent="0.25">
      <c r="B1748" s="55"/>
    </row>
    <row r="1749" spans="2:2" x14ac:dyDescent="0.25">
      <c r="B1749" s="55"/>
    </row>
    <row r="1750" spans="2:2" x14ac:dyDescent="0.25">
      <c r="B1750" s="55"/>
    </row>
    <row r="1751" spans="2:2" x14ac:dyDescent="0.25">
      <c r="B1751" s="55"/>
    </row>
    <row r="1752" spans="2:2" x14ac:dyDescent="0.25">
      <c r="B1752" s="55"/>
    </row>
    <row r="1753" spans="2:2" x14ac:dyDescent="0.25">
      <c r="B1753" s="55"/>
    </row>
    <row r="1754" spans="2:2" x14ac:dyDescent="0.25">
      <c r="B1754" s="55"/>
    </row>
    <row r="1755" spans="2:2" x14ac:dyDescent="0.25">
      <c r="B1755" s="55"/>
    </row>
    <row r="1756" spans="2:2" x14ac:dyDescent="0.25">
      <c r="B1756" s="55"/>
    </row>
    <row r="1757" spans="2:2" x14ac:dyDescent="0.25">
      <c r="B1757" s="55"/>
    </row>
    <row r="1758" spans="2:2" x14ac:dyDescent="0.25">
      <c r="B1758" s="55"/>
    </row>
    <row r="1759" spans="2:2" x14ac:dyDescent="0.25">
      <c r="B1759" s="55"/>
    </row>
    <row r="1760" spans="2:2" x14ac:dyDescent="0.25">
      <c r="B1760" s="55"/>
    </row>
    <row r="1761" spans="2:2" x14ac:dyDescent="0.25">
      <c r="B1761" s="55"/>
    </row>
    <row r="1762" spans="2:2" x14ac:dyDescent="0.25">
      <c r="B1762" s="55"/>
    </row>
    <row r="1763" spans="2:2" x14ac:dyDescent="0.25">
      <c r="B1763" s="55"/>
    </row>
    <row r="1764" spans="2:2" x14ac:dyDescent="0.25">
      <c r="B1764" s="55"/>
    </row>
    <row r="1765" spans="2:2" x14ac:dyDescent="0.25">
      <c r="B1765" s="55"/>
    </row>
    <row r="1766" spans="2:2" x14ac:dyDescent="0.25">
      <c r="B1766" s="55"/>
    </row>
    <row r="1767" spans="2:2" x14ac:dyDescent="0.25">
      <c r="B1767" s="55"/>
    </row>
    <row r="1768" spans="2:2" x14ac:dyDescent="0.25">
      <c r="B1768" s="55"/>
    </row>
    <row r="1769" spans="2:2" x14ac:dyDescent="0.25">
      <c r="B1769" s="55"/>
    </row>
    <row r="1770" spans="2:2" x14ac:dyDescent="0.25">
      <c r="B1770" s="55"/>
    </row>
    <row r="1771" spans="2:2" x14ac:dyDescent="0.25">
      <c r="B1771" s="55"/>
    </row>
    <row r="1772" spans="2:2" x14ac:dyDescent="0.25">
      <c r="B1772" s="55"/>
    </row>
    <row r="1773" spans="2:2" x14ac:dyDescent="0.25">
      <c r="B1773" s="55"/>
    </row>
    <row r="1774" spans="2:2" x14ac:dyDescent="0.25">
      <c r="B1774" s="55"/>
    </row>
    <row r="1775" spans="2:2" x14ac:dyDescent="0.25">
      <c r="B1775" s="55"/>
    </row>
    <row r="1776" spans="2:2" x14ac:dyDescent="0.25">
      <c r="B1776" s="55"/>
    </row>
    <row r="1777" spans="2:2" x14ac:dyDescent="0.25">
      <c r="B1777" s="55"/>
    </row>
    <row r="1778" spans="2:2" x14ac:dyDescent="0.25">
      <c r="B1778" s="55"/>
    </row>
    <row r="1779" spans="2:2" x14ac:dyDescent="0.25">
      <c r="B1779" s="55"/>
    </row>
    <row r="1780" spans="2:2" x14ac:dyDescent="0.25">
      <c r="B1780" s="55"/>
    </row>
    <row r="1781" spans="2:2" x14ac:dyDescent="0.25">
      <c r="B1781" s="55"/>
    </row>
    <row r="1782" spans="2:2" x14ac:dyDescent="0.25">
      <c r="B1782" s="55"/>
    </row>
    <row r="1783" spans="2:2" x14ac:dyDescent="0.25">
      <c r="B1783" s="55"/>
    </row>
    <row r="1784" spans="2:2" x14ac:dyDescent="0.25">
      <c r="B1784" s="55"/>
    </row>
    <row r="1785" spans="2:2" x14ac:dyDescent="0.25">
      <c r="B1785" s="55"/>
    </row>
    <row r="1786" spans="2:2" x14ac:dyDescent="0.25">
      <c r="B1786" s="55"/>
    </row>
    <row r="1787" spans="2:2" x14ac:dyDescent="0.25">
      <c r="B1787" s="55"/>
    </row>
    <row r="1788" spans="2:2" x14ac:dyDescent="0.25">
      <c r="B1788" s="55"/>
    </row>
    <row r="1789" spans="2:2" x14ac:dyDescent="0.25">
      <c r="B1789" s="55"/>
    </row>
    <row r="1790" spans="2:2" x14ac:dyDescent="0.25">
      <c r="B1790" s="55"/>
    </row>
    <row r="1791" spans="2:2" x14ac:dyDescent="0.25">
      <c r="B1791" s="55"/>
    </row>
    <row r="1792" spans="2:2" x14ac:dyDescent="0.25">
      <c r="B1792" s="55"/>
    </row>
    <row r="1793" spans="2:2" x14ac:dyDescent="0.25">
      <c r="B1793" s="55"/>
    </row>
    <row r="1794" spans="2:2" x14ac:dyDescent="0.25">
      <c r="B1794" s="55"/>
    </row>
    <row r="1795" spans="2:2" x14ac:dyDescent="0.25">
      <c r="B1795" s="55"/>
    </row>
    <row r="1796" spans="2:2" x14ac:dyDescent="0.25">
      <c r="B1796" s="55"/>
    </row>
    <row r="1797" spans="2:2" x14ac:dyDescent="0.25">
      <c r="B1797" s="55"/>
    </row>
    <row r="1798" spans="2:2" x14ac:dyDescent="0.25">
      <c r="B1798" s="55"/>
    </row>
    <row r="1799" spans="2:2" x14ac:dyDescent="0.25">
      <c r="B1799" s="55"/>
    </row>
    <row r="1800" spans="2:2" x14ac:dyDescent="0.25">
      <c r="B1800" s="55"/>
    </row>
    <row r="1801" spans="2:2" x14ac:dyDescent="0.25">
      <c r="B1801" s="55"/>
    </row>
    <row r="1802" spans="2:2" x14ac:dyDescent="0.25">
      <c r="B1802" s="55"/>
    </row>
    <row r="1803" spans="2:2" x14ac:dyDescent="0.25">
      <c r="B1803" s="55"/>
    </row>
    <row r="1804" spans="2:2" x14ac:dyDescent="0.25">
      <c r="B1804" s="55"/>
    </row>
    <row r="1805" spans="2:2" x14ac:dyDescent="0.25">
      <c r="B1805" s="55"/>
    </row>
    <row r="1806" spans="2:2" x14ac:dyDescent="0.25">
      <c r="B1806" s="55"/>
    </row>
    <row r="1807" spans="2:2" x14ac:dyDescent="0.25">
      <c r="B1807" s="55"/>
    </row>
    <row r="1808" spans="2:2" x14ac:dyDescent="0.25">
      <c r="B1808" s="55"/>
    </row>
    <row r="1809" spans="2:2" x14ac:dyDescent="0.25">
      <c r="B1809" s="55"/>
    </row>
    <row r="1810" spans="2:2" x14ac:dyDescent="0.25">
      <c r="B1810" s="55"/>
    </row>
    <row r="1811" spans="2:2" x14ac:dyDescent="0.25">
      <c r="B1811" s="55"/>
    </row>
    <row r="1812" spans="2:2" x14ac:dyDescent="0.25">
      <c r="B1812" s="55"/>
    </row>
    <row r="1813" spans="2:2" x14ac:dyDescent="0.25">
      <c r="B1813" s="55"/>
    </row>
    <row r="1814" spans="2:2" x14ac:dyDescent="0.25">
      <c r="B1814" s="55"/>
    </row>
    <row r="1815" spans="2:2" x14ac:dyDescent="0.25">
      <c r="B1815" s="55"/>
    </row>
    <row r="1816" spans="2:2" x14ac:dyDescent="0.25">
      <c r="B1816" s="55"/>
    </row>
    <row r="1817" spans="2:2" x14ac:dyDescent="0.25">
      <c r="B1817" s="55"/>
    </row>
    <row r="1818" spans="2:2" x14ac:dyDescent="0.25">
      <c r="B1818" s="55"/>
    </row>
    <row r="1819" spans="2:2" x14ac:dyDescent="0.25">
      <c r="B1819" s="55"/>
    </row>
    <row r="1820" spans="2:2" x14ac:dyDescent="0.25">
      <c r="B1820" s="55"/>
    </row>
    <row r="1821" spans="2:2" x14ac:dyDescent="0.25">
      <c r="B1821" s="55"/>
    </row>
    <row r="1822" spans="2:2" x14ac:dyDescent="0.25">
      <c r="B1822" s="55"/>
    </row>
    <row r="1823" spans="2:2" x14ac:dyDescent="0.25">
      <c r="B1823" s="55"/>
    </row>
    <row r="1824" spans="2:2" x14ac:dyDescent="0.25">
      <c r="B1824" s="55"/>
    </row>
    <row r="1825" spans="2:2" x14ac:dyDescent="0.25">
      <c r="B1825" s="55"/>
    </row>
    <row r="1826" spans="2:2" x14ac:dyDescent="0.25">
      <c r="B1826" s="55"/>
    </row>
    <row r="1827" spans="2:2" x14ac:dyDescent="0.25">
      <c r="B1827" s="55"/>
    </row>
    <row r="1828" spans="2:2" x14ac:dyDescent="0.25">
      <c r="B1828" s="55"/>
    </row>
    <row r="1829" spans="2:2" x14ac:dyDescent="0.25">
      <c r="B1829" s="55"/>
    </row>
    <row r="1830" spans="2:2" x14ac:dyDescent="0.25">
      <c r="B1830" s="55"/>
    </row>
    <row r="1831" spans="2:2" x14ac:dyDescent="0.25">
      <c r="B1831" s="55"/>
    </row>
    <row r="1832" spans="2:2" x14ac:dyDescent="0.25">
      <c r="B1832" s="55"/>
    </row>
    <row r="1833" spans="2:2" x14ac:dyDescent="0.25">
      <c r="B1833" s="55"/>
    </row>
    <row r="1834" spans="2:2" x14ac:dyDescent="0.25">
      <c r="B1834" s="55"/>
    </row>
    <row r="1835" spans="2:2" x14ac:dyDescent="0.25">
      <c r="B1835" s="55"/>
    </row>
    <row r="1836" spans="2:2" x14ac:dyDescent="0.25">
      <c r="B1836" s="55"/>
    </row>
    <row r="1837" spans="2:2" x14ac:dyDescent="0.25">
      <c r="B1837" s="55"/>
    </row>
    <row r="1838" spans="2:2" x14ac:dyDescent="0.25">
      <c r="B1838" s="55"/>
    </row>
    <row r="1839" spans="2:2" x14ac:dyDescent="0.25">
      <c r="B1839" s="55"/>
    </row>
    <row r="1840" spans="2:2" x14ac:dyDescent="0.25">
      <c r="B1840" s="55"/>
    </row>
    <row r="1841" spans="2:2" x14ac:dyDescent="0.25">
      <c r="B1841" s="55"/>
    </row>
    <row r="1842" spans="2:2" x14ac:dyDescent="0.25">
      <c r="B1842" s="55"/>
    </row>
    <row r="1843" spans="2:2" x14ac:dyDescent="0.25">
      <c r="B1843" s="55"/>
    </row>
    <row r="1844" spans="2:2" x14ac:dyDescent="0.25">
      <c r="B1844" s="55"/>
    </row>
    <row r="1845" spans="2:2" x14ac:dyDescent="0.25">
      <c r="B1845" s="55"/>
    </row>
    <row r="1846" spans="2:2" x14ac:dyDescent="0.25">
      <c r="B1846" s="55"/>
    </row>
    <row r="1847" spans="2:2" x14ac:dyDescent="0.25">
      <c r="B1847" s="55"/>
    </row>
    <row r="1848" spans="2:2" x14ac:dyDescent="0.25">
      <c r="B1848" s="55"/>
    </row>
    <row r="1849" spans="2:2" x14ac:dyDescent="0.25">
      <c r="B1849" s="55"/>
    </row>
    <row r="1850" spans="2:2" x14ac:dyDescent="0.25">
      <c r="B1850" s="55"/>
    </row>
    <row r="1851" spans="2:2" x14ac:dyDescent="0.25">
      <c r="B1851" s="55"/>
    </row>
    <row r="1852" spans="2:2" x14ac:dyDescent="0.25">
      <c r="B1852" s="55"/>
    </row>
    <row r="1853" spans="2:2" x14ac:dyDescent="0.25">
      <c r="B1853" s="55"/>
    </row>
    <row r="1854" spans="2:2" x14ac:dyDescent="0.25">
      <c r="B1854" s="55"/>
    </row>
    <row r="1855" spans="2:2" x14ac:dyDescent="0.25">
      <c r="B1855" s="55"/>
    </row>
    <row r="1856" spans="2:2" x14ac:dyDescent="0.25">
      <c r="B1856" s="55"/>
    </row>
    <row r="1857" spans="2:2" x14ac:dyDescent="0.25">
      <c r="B1857" s="55"/>
    </row>
    <row r="1858" spans="2:2" x14ac:dyDescent="0.25">
      <c r="B1858" s="55"/>
    </row>
    <row r="1859" spans="2:2" x14ac:dyDescent="0.25">
      <c r="B1859" s="55"/>
    </row>
    <row r="1860" spans="2:2" x14ac:dyDescent="0.25">
      <c r="B1860" s="55"/>
    </row>
    <row r="1861" spans="2:2" x14ac:dyDescent="0.25">
      <c r="B1861" s="55"/>
    </row>
    <row r="1862" spans="2:2" x14ac:dyDescent="0.25">
      <c r="B1862" s="55"/>
    </row>
    <row r="1863" spans="2:2" x14ac:dyDescent="0.25">
      <c r="B1863" s="55"/>
    </row>
    <row r="1864" spans="2:2" x14ac:dyDescent="0.25">
      <c r="B1864" s="55"/>
    </row>
    <row r="1865" spans="2:2" x14ac:dyDescent="0.25">
      <c r="B1865" s="55"/>
    </row>
    <row r="1866" spans="2:2" x14ac:dyDescent="0.25">
      <c r="B1866" s="55"/>
    </row>
    <row r="1867" spans="2:2" x14ac:dyDescent="0.25">
      <c r="B1867" s="55"/>
    </row>
    <row r="1868" spans="2:2" x14ac:dyDescent="0.25">
      <c r="B1868" s="55"/>
    </row>
    <row r="1869" spans="2:2" x14ac:dyDescent="0.25">
      <c r="B1869" s="55"/>
    </row>
    <row r="1870" spans="2:2" x14ac:dyDescent="0.25">
      <c r="B1870" s="55"/>
    </row>
    <row r="1871" spans="2:2" x14ac:dyDescent="0.25">
      <c r="B1871" s="55"/>
    </row>
    <row r="1872" spans="2:2" x14ac:dyDescent="0.25">
      <c r="B1872" s="55"/>
    </row>
    <row r="1873" spans="2:2" x14ac:dyDescent="0.25">
      <c r="B1873" s="55"/>
    </row>
    <row r="1874" spans="2:2" x14ac:dyDescent="0.25">
      <c r="B1874" s="55"/>
    </row>
    <row r="1875" spans="2:2" x14ac:dyDescent="0.25">
      <c r="B1875" s="55"/>
    </row>
    <row r="1876" spans="2:2" x14ac:dyDescent="0.25">
      <c r="B1876" s="55"/>
    </row>
    <row r="1877" spans="2:2" x14ac:dyDescent="0.25">
      <c r="B1877" s="55"/>
    </row>
    <row r="1878" spans="2:2" x14ac:dyDescent="0.25">
      <c r="B1878" s="55"/>
    </row>
    <row r="1879" spans="2:2" x14ac:dyDescent="0.25">
      <c r="B1879" s="55"/>
    </row>
    <row r="1880" spans="2:2" x14ac:dyDescent="0.25">
      <c r="B1880" s="55"/>
    </row>
    <row r="1881" spans="2:2" x14ac:dyDescent="0.25">
      <c r="B1881" s="55"/>
    </row>
    <row r="1882" spans="2:2" x14ac:dyDescent="0.25">
      <c r="B1882" s="55"/>
    </row>
    <row r="1883" spans="2:2" x14ac:dyDescent="0.25">
      <c r="B1883" s="55"/>
    </row>
    <row r="1884" spans="2:2" x14ac:dyDescent="0.25">
      <c r="B1884" s="55"/>
    </row>
    <row r="1885" spans="2:2" x14ac:dyDescent="0.25">
      <c r="B1885" s="55"/>
    </row>
    <row r="1886" spans="2:2" x14ac:dyDescent="0.25">
      <c r="B1886" s="55"/>
    </row>
    <row r="1887" spans="2:2" x14ac:dyDescent="0.25">
      <c r="B1887" s="55"/>
    </row>
    <row r="1888" spans="2:2" x14ac:dyDescent="0.25">
      <c r="B1888" s="55"/>
    </row>
    <row r="1889" spans="2:2" x14ac:dyDescent="0.25">
      <c r="B1889" s="55"/>
    </row>
    <row r="1890" spans="2:2" x14ac:dyDescent="0.25">
      <c r="B1890" s="55"/>
    </row>
    <row r="1891" spans="2:2" x14ac:dyDescent="0.25">
      <c r="B1891" s="55"/>
    </row>
    <row r="1892" spans="2:2" x14ac:dyDescent="0.25">
      <c r="B1892" s="55"/>
    </row>
    <row r="1893" spans="2:2" x14ac:dyDescent="0.25">
      <c r="B1893" s="55"/>
    </row>
    <row r="1894" spans="2:2" x14ac:dyDescent="0.25">
      <c r="B1894" s="55"/>
    </row>
    <row r="1895" spans="2:2" x14ac:dyDescent="0.25">
      <c r="B1895" s="55"/>
    </row>
    <row r="1896" spans="2:2" x14ac:dyDescent="0.25">
      <c r="B1896" s="55"/>
    </row>
    <row r="1897" spans="2:2" x14ac:dyDescent="0.25">
      <c r="B1897" s="55"/>
    </row>
    <row r="1898" spans="2:2" x14ac:dyDescent="0.25">
      <c r="B1898" s="55"/>
    </row>
    <row r="1899" spans="2:2" x14ac:dyDescent="0.25">
      <c r="B1899" s="55"/>
    </row>
    <row r="1900" spans="2:2" x14ac:dyDescent="0.25">
      <c r="B1900" s="55"/>
    </row>
    <row r="1901" spans="2:2" x14ac:dyDescent="0.25">
      <c r="B1901" s="55"/>
    </row>
    <row r="1902" spans="2:2" x14ac:dyDescent="0.25">
      <c r="B1902" s="55"/>
    </row>
    <row r="1903" spans="2:2" x14ac:dyDescent="0.25">
      <c r="B1903" s="55"/>
    </row>
    <row r="1904" spans="2:2" x14ac:dyDescent="0.25">
      <c r="B1904" s="55"/>
    </row>
    <row r="1905" spans="2:2" x14ac:dyDescent="0.25">
      <c r="B1905" s="55"/>
    </row>
    <row r="1906" spans="2:2" x14ac:dyDescent="0.25">
      <c r="B1906" s="55"/>
    </row>
    <row r="1907" spans="2:2" x14ac:dyDescent="0.25">
      <c r="B1907" s="55"/>
    </row>
    <row r="1908" spans="2:2" x14ac:dyDescent="0.25">
      <c r="B1908" s="55"/>
    </row>
    <row r="1909" spans="2:2" x14ac:dyDescent="0.25">
      <c r="B1909" s="55"/>
    </row>
    <row r="1910" spans="2:2" x14ac:dyDescent="0.25">
      <c r="B1910" s="55"/>
    </row>
    <row r="1911" spans="2:2" x14ac:dyDescent="0.25">
      <c r="B1911" s="55"/>
    </row>
    <row r="1912" spans="2:2" x14ac:dyDescent="0.25">
      <c r="B1912" s="55"/>
    </row>
    <row r="1913" spans="2:2" x14ac:dyDescent="0.25">
      <c r="B1913" s="55"/>
    </row>
    <row r="1914" spans="2:2" x14ac:dyDescent="0.25">
      <c r="B1914" s="55"/>
    </row>
    <row r="1915" spans="2:2" x14ac:dyDescent="0.25">
      <c r="B1915" s="55"/>
    </row>
    <row r="1916" spans="2:2" x14ac:dyDescent="0.25">
      <c r="B1916" s="55"/>
    </row>
    <row r="1917" spans="2:2" x14ac:dyDescent="0.25">
      <c r="B1917" s="55"/>
    </row>
    <row r="1918" spans="2:2" x14ac:dyDescent="0.25">
      <c r="B1918" s="55"/>
    </row>
    <row r="1919" spans="2:2" x14ac:dyDescent="0.25">
      <c r="B1919" s="55"/>
    </row>
    <row r="1920" spans="2:2" x14ac:dyDescent="0.25">
      <c r="B1920" s="55"/>
    </row>
    <row r="1921" spans="2:2" x14ac:dyDescent="0.25">
      <c r="B1921" s="55"/>
    </row>
    <row r="1922" spans="2:2" x14ac:dyDescent="0.25">
      <c r="B1922" s="55"/>
    </row>
    <row r="1923" spans="2:2" x14ac:dyDescent="0.25">
      <c r="B1923" s="55"/>
    </row>
    <row r="1924" spans="2:2" x14ac:dyDescent="0.25">
      <c r="B1924" s="55"/>
    </row>
    <row r="1925" spans="2:2" x14ac:dyDescent="0.25">
      <c r="B1925" s="55"/>
    </row>
    <row r="1926" spans="2:2" x14ac:dyDescent="0.25">
      <c r="B1926" s="55"/>
    </row>
    <row r="1927" spans="2:2" x14ac:dyDescent="0.25">
      <c r="B1927" s="55"/>
    </row>
    <row r="1928" spans="2:2" x14ac:dyDescent="0.25">
      <c r="B1928" s="55"/>
    </row>
    <row r="1929" spans="2:2" x14ac:dyDescent="0.25">
      <c r="B1929" s="55"/>
    </row>
    <row r="1930" spans="2:2" x14ac:dyDescent="0.25">
      <c r="B1930" s="55"/>
    </row>
    <row r="1931" spans="2:2" x14ac:dyDescent="0.25">
      <c r="B1931" s="55"/>
    </row>
    <row r="1932" spans="2:2" x14ac:dyDescent="0.25">
      <c r="B1932" s="55"/>
    </row>
    <row r="1933" spans="2:2" x14ac:dyDescent="0.25">
      <c r="B1933" s="55"/>
    </row>
    <row r="1934" spans="2:2" x14ac:dyDescent="0.25">
      <c r="B1934" s="55"/>
    </row>
    <row r="1935" spans="2:2" x14ac:dyDescent="0.25">
      <c r="B1935" s="55"/>
    </row>
    <row r="1936" spans="2:2" x14ac:dyDescent="0.25">
      <c r="B1936" s="55"/>
    </row>
    <row r="1937" spans="2:2" x14ac:dyDescent="0.25">
      <c r="B1937" s="55"/>
    </row>
    <row r="1938" spans="2:2" x14ac:dyDescent="0.25">
      <c r="B1938" s="55"/>
    </row>
    <row r="1939" spans="2:2" x14ac:dyDescent="0.25">
      <c r="B1939" s="55"/>
    </row>
    <row r="1940" spans="2:2" x14ac:dyDescent="0.25">
      <c r="B1940" s="55"/>
    </row>
    <row r="1941" spans="2:2" x14ac:dyDescent="0.25">
      <c r="B1941" s="55"/>
    </row>
    <row r="1942" spans="2:2" x14ac:dyDescent="0.25">
      <c r="B1942" s="55"/>
    </row>
    <row r="1943" spans="2:2" x14ac:dyDescent="0.25">
      <c r="B1943" s="55"/>
    </row>
    <row r="1944" spans="2:2" x14ac:dyDescent="0.25">
      <c r="B1944" s="55"/>
    </row>
    <row r="1945" spans="2:2" x14ac:dyDescent="0.25">
      <c r="B1945" s="55"/>
    </row>
    <row r="1946" spans="2:2" x14ac:dyDescent="0.25">
      <c r="B1946" s="55"/>
    </row>
    <row r="1947" spans="2:2" x14ac:dyDescent="0.25">
      <c r="B1947" s="55"/>
    </row>
    <row r="1948" spans="2:2" x14ac:dyDescent="0.25">
      <c r="B1948" s="55"/>
    </row>
    <row r="1949" spans="2:2" x14ac:dyDescent="0.25">
      <c r="B1949" s="55"/>
    </row>
    <row r="1950" spans="2:2" x14ac:dyDescent="0.25">
      <c r="B1950" s="55"/>
    </row>
    <row r="1951" spans="2:2" x14ac:dyDescent="0.25">
      <c r="B1951" s="55"/>
    </row>
    <row r="1952" spans="2:2" x14ac:dyDescent="0.25">
      <c r="B1952" s="55"/>
    </row>
    <row r="1953" spans="2:2" x14ac:dyDescent="0.25">
      <c r="B1953" s="55"/>
    </row>
    <row r="1954" spans="2:2" x14ac:dyDescent="0.25">
      <c r="B1954" s="55"/>
    </row>
    <row r="1955" spans="2:2" x14ac:dyDescent="0.25">
      <c r="B1955" s="55"/>
    </row>
    <row r="1956" spans="2:2" x14ac:dyDescent="0.25">
      <c r="B1956" s="55"/>
    </row>
    <row r="1957" spans="2:2" x14ac:dyDescent="0.25">
      <c r="B1957" s="55"/>
    </row>
    <row r="1958" spans="2:2" x14ac:dyDescent="0.25">
      <c r="B1958" s="55"/>
    </row>
    <row r="1959" spans="2:2" x14ac:dyDescent="0.25">
      <c r="B1959" s="55"/>
    </row>
    <row r="1960" spans="2:2" x14ac:dyDescent="0.25">
      <c r="B1960" s="55"/>
    </row>
    <row r="1961" spans="2:2" x14ac:dyDescent="0.25">
      <c r="B1961" s="55"/>
    </row>
    <row r="1962" spans="2:2" x14ac:dyDescent="0.25">
      <c r="B1962" s="55"/>
    </row>
    <row r="1963" spans="2:2" x14ac:dyDescent="0.25">
      <c r="B1963" s="55"/>
    </row>
    <row r="1964" spans="2:2" x14ac:dyDescent="0.25">
      <c r="B1964" s="55"/>
    </row>
    <row r="1965" spans="2:2" x14ac:dyDescent="0.25">
      <c r="B1965" s="55"/>
    </row>
    <row r="1966" spans="2:2" x14ac:dyDescent="0.25">
      <c r="B1966" s="55"/>
    </row>
    <row r="1967" spans="2:2" x14ac:dyDescent="0.25">
      <c r="B1967" s="55"/>
    </row>
    <row r="1968" spans="2:2" x14ac:dyDescent="0.25">
      <c r="B1968" s="55"/>
    </row>
    <row r="1969" spans="2:2" x14ac:dyDescent="0.25">
      <c r="B1969" s="55"/>
    </row>
    <row r="1970" spans="2:2" x14ac:dyDescent="0.25">
      <c r="B1970" s="55"/>
    </row>
    <row r="1971" spans="2:2" x14ac:dyDescent="0.25">
      <c r="B1971" s="55"/>
    </row>
    <row r="1972" spans="2:2" x14ac:dyDescent="0.25">
      <c r="B1972" s="55"/>
    </row>
    <row r="1973" spans="2:2" x14ac:dyDescent="0.25">
      <c r="B1973" s="55"/>
    </row>
    <row r="1974" spans="2:2" x14ac:dyDescent="0.25">
      <c r="B1974" s="55"/>
    </row>
    <row r="1975" spans="2:2" x14ac:dyDescent="0.25">
      <c r="B1975" s="55"/>
    </row>
    <row r="1976" spans="2:2" x14ac:dyDescent="0.25">
      <c r="B1976" s="55"/>
    </row>
    <row r="1977" spans="2:2" x14ac:dyDescent="0.25">
      <c r="B1977" s="55"/>
    </row>
    <row r="1978" spans="2:2" x14ac:dyDescent="0.25">
      <c r="B1978" s="55"/>
    </row>
    <row r="1979" spans="2:2" x14ac:dyDescent="0.25">
      <c r="B1979" s="55"/>
    </row>
    <row r="1980" spans="2:2" x14ac:dyDescent="0.25">
      <c r="B1980" s="55"/>
    </row>
    <row r="1981" spans="2:2" x14ac:dyDescent="0.25">
      <c r="B1981" s="55"/>
    </row>
    <row r="1982" spans="2:2" x14ac:dyDescent="0.25">
      <c r="B1982" s="55"/>
    </row>
    <row r="1983" spans="2:2" x14ac:dyDescent="0.25">
      <c r="B1983" s="55"/>
    </row>
    <row r="1984" spans="2:2" x14ac:dyDescent="0.25">
      <c r="B1984" s="55"/>
    </row>
    <row r="1985" spans="2:2" x14ac:dyDescent="0.25">
      <c r="B1985" s="55"/>
    </row>
    <row r="1986" spans="2:2" x14ac:dyDescent="0.25">
      <c r="B1986" s="55"/>
    </row>
    <row r="1987" spans="2:2" x14ac:dyDescent="0.25">
      <c r="B1987" s="55"/>
    </row>
    <row r="1988" spans="2:2" x14ac:dyDescent="0.25">
      <c r="B1988" s="55"/>
    </row>
    <row r="1989" spans="2:2" x14ac:dyDescent="0.25">
      <c r="B1989" s="55"/>
    </row>
    <row r="1990" spans="2:2" x14ac:dyDescent="0.25">
      <c r="B1990" s="55"/>
    </row>
    <row r="1991" spans="2:2" x14ac:dyDescent="0.25">
      <c r="B1991" s="55"/>
    </row>
    <row r="1992" spans="2:2" x14ac:dyDescent="0.25">
      <c r="B1992" s="55"/>
    </row>
    <row r="1993" spans="2:2" x14ac:dyDescent="0.25">
      <c r="B1993" s="55"/>
    </row>
    <row r="1994" spans="2:2" x14ac:dyDescent="0.25">
      <c r="B1994" s="55"/>
    </row>
    <row r="1995" spans="2:2" x14ac:dyDescent="0.25">
      <c r="B1995" s="55"/>
    </row>
    <row r="1996" spans="2:2" x14ac:dyDescent="0.25">
      <c r="B1996" s="55"/>
    </row>
    <row r="1997" spans="2:2" x14ac:dyDescent="0.25">
      <c r="B1997" s="55"/>
    </row>
    <row r="1998" spans="2:2" x14ac:dyDescent="0.25">
      <c r="B1998" s="55"/>
    </row>
    <row r="1999" spans="2:2" x14ac:dyDescent="0.25">
      <c r="B1999" s="55"/>
    </row>
    <row r="2000" spans="2:2" x14ac:dyDescent="0.25">
      <c r="B2000" s="55"/>
    </row>
    <row r="2001" spans="2:2" x14ac:dyDescent="0.25">
      <c r="B2001" s="55"/>
    </row>
    <row r="2002" spans="2:2" x14ac:dyDescent="0.25">
      <c r="B2002" s="55"/>
    </row>
    <row r="2003" spans="2:2" x14ac:dyDescent="0.25">
      <c r="B2003" s="55"/>
    </row>
    <row r="2004" spans="2:2" x14ac:dyDescent="0.25">
      <c r="B2004" s="55"/>
    </row>
    <row r="2005" spans="2:2" x14ac:dyDescent="0.25">
      <c r="B2005" s="55"/>
    </row>
    <row r="2006" spans="2:2" x14ac:dyDescent="0.25">
      <c r="B2006" s="55"/>
    </row>
    <row r="2007" spans="2:2" x14ac:dyDescent="0.25">
      <c r="B2007" s="55"/>
    </row>
    <row r="2008" spans="2:2" x14ac:dyDescent="0.25">
      <c r="B2008" s="55"/>
    </row>
    <row r="2009" spans="2:2" x14ac:dyDescent="0.25">
      <c r="B2009" s="55"/>
    </row>
    <row r="2010" spans="2:2" x14ac:dyDescent="0.25">
      <c r="B2010" s="55"/>
    </row>
    <row r="2011" spans="2:2" x14ac:dyDescent="0.25">
      <c r="B2011" s="55"/>
    </row>
    <row r="2012" spans="2:2" x14ac:dyDescent="0.25">
      <c r="B2012" s="55"/>
    </row>
    <row r="2013" spans="2:2" x14ac:dyDescent="0.25">
      <c r="B2013" s="55"/>
    </row>
    <row r="2014" spans="2:2" x14ac:dyDescent="0.25">
      <c r="B2014" s="55"/>
    </row>
    <row r="2015" spans="2:2" x14ac:dyDescent="0.25">
      <c r="B2015" s="55"/>
    </row>
    <row r="2016" spans="2:2" x14ac:dyDescent="0.25">
      <c r="B2016" s="55"/>
    </row>
    <row r="2017" spans="2:2" x14ac:dyDescent="0.25">
      <c r="B2017" s="55"/>
    </row>
    <row r="2018" spans="2:2" x14ac:dyDescent="0.25">
      <c r="B2018" s="55"/>
    </row>
    <row r="2019" spans="2:2" x14ac:dyDescent="0.25">
      <c r="B2019" s="55"/>
    </row>
    <row r="2020" spans="2:2" x14ac:dyDescent="0.25">
      <c r="B2020" s="55"/>
    </row>
    <row r="2021" spans="2:2" x14ac:dyDescent="0.25">
      <c r="B2021" s="55"/>
    </row>
    <row r="2022" spans="2:2" x14ac:dyDescent="0.25">
      <c r="B2022" s="55"/>
    </row>
    <row r="2023" spans="2:2" x14ac:dyDescent="0.25">
      <c r="B2023" s="55"/>
    </row>
    <row r="2024" spans="2:2" x14ac:dyDescent="0.25">
      <c r="B2024" s="55"/>
    </row>
    <row r="2025" spans="2:2" x14ac:dyDescent="0.25">
      <c r="B2025" s="55"/>
    </row>
    <row r="2026" spans="2:2" x14ac:dyDescent="0.25">
      <c r="B2026" s="55"/>
    </row>
    <row r="2027" spans="2:2" x14ac:dyDescent="0.25">
      <c r="B2027" s="55"/>
    </row>
    <row r="2028" spans="2:2" x14ac:dyDescent="0.25">
      <c r="B2028" s="55"/>
    </row>
    <row r="2029" spans="2:2" x14ac:dyDescent="0.25">
      <c r="B2029" s="55"/>
    </row>
    <row r="2030" spans="2:2" x14ac:dyDescent="0.25">
      <c r="B2030" s="55"/>
    </row>
    <row r="2031" spans="2:2" x14ac:dyDescent="0.25">
      <c r="B2031" s="55"/>
    </row>
    <row r="2032" spans="2:2" x14ac:dyDescent="0.25">
      <c r="B2032" s="55"/>
    </row>
    <row r="2033" spans="2:2" x14ac:dyDescent="0.25">
      <c r="B2033" s="55"/>
    </row>
    <row r="2034" spans="2:2" x14ac:dyDescent="0.25">
      <c r="B2034" s="55"/>
    </row>
    <row r="2035" spans="2:2" x14ac:dyDescent="0.25">
      <c r="B2035" s="55"/>
    </row>
    <row r="2036" spans="2:2" x14ac:dyDescent="0.25">
      <c r="B2036" s="55"/>
    </row>
    <row r="2037" spans="2:2" x14ac:dyDescent="0.25">
      <c r="B2037" s="55"/>
    </row>
    <row r="2038" spans="2:2" x14ac:dyDescent="0.25">
      <c r="B2038" s="55"/>
    </row>
    <row r="2039" spans="2:2" x14ac:dyDescent="0.25">
      <c r="B2039" s="55"/>
    </row>
    <row r="2040" spans="2:2" x14ac:dyDescent="0.25">
      <c r="B2040" s="55"/>
    </row>
    <row r="2041" spans="2:2" x14ac:dyDescent="0.25">
      <c r="B2041" s="55"/>
    </row>
    <row r="2042" spans="2:2" x14ac:dyDescent="0.25">
      <c r="B2042" s="55"/>
    </row>
    <row r="2043" spans="2:2" x14ac:dyDescent="0.25">
      <c r="B2043" s="55"/>
    </row>
    <row r="2044" spans="2:2" x14ac:dyDescent="0.25">
      <c r="B2044" s="55"/>
    </row>
    <row r="2045" spans="2:2" x14ac:dyDescent="0.25">
      <c r="B2045" s="55"/>
    </row>
    <row r="2046" spans="2:2" x14ac:dyDescent="0.25">
      <c r="B2046" s="55"/>
    </row>
    <row r="2047" spans="2:2" x14ac:dyDescent="0.25">
      <c r="B2047" s="55"/>
    </row>
    <row r="2048" spans="2:2" x14ac:dyDescent="0.25">
      <c r="B2048" s="55"/>
    </row>
    <row r="2049" spans="2:2" x14ac:dyDescent="0.25">
      <c r="B2049" s="55"/>
    </row>
    <row r="2050" spans="2:2" x14ac:dyDescent="0.25">
      <c r="B2050" s="55"/>
    </row>
    <row r="2051" spans="2:2" x14ac:dyDescent="0.25">
      <c r="B2051" s="55"/>
    </row>
    <row r="2052" spans="2:2" x14ac:dyDescent="0.25">
      <c r="B2052" s="55"/>
    </row>
    <row r="2053" spans="2:2" x14ac:dyDescent="0.25">
      <c r="B2053" s="55"/>
    </row>
    <row r="2054" spans="2:2" x14ac:dyDescent="0.25">
      <c r="B2054" s="55"/>
    </row>
    <row r="2055" spans="2:2" x14ac:dyDescent="0.25">
      <c r="B2055" s="55"/>
    </row>
    <row r="2056" spans="2:2" x14ac:dyDescent="0.25">
      <c r="B2056" s="55"/>
    </row>
    <row r="2057" spans="2:2" x14ac:dyDescent="0.25">
      <c r="B2057" s="55"/>
    </row>
    <row r="2058" spans="2:2" x14ac:dyDescent="0.25">
      <c r="B2058" s="55"/>
    </row>
    <row r="2059" spans="2:2" x14ac:dyDescent="0.25">
      <c r="B2059" s="55"/>
    </row>
    <row r="2060" spans="2:2" x14ac:dyDescent="0.25">
      <c r="B2060" s="55"/>
    </row>
    <row r="2061" spans="2:2" x14ac:dyDescent="0.25">
      <c r="B2061" s="55"/>
    </row>
    <row r="2062" spans="2:2" x14ac:dyDescent="0.25">
      <c r="B2062" s="55"/>
    </row>
    <row r="2063" spans="2:2" x14ac:dyDescent="0.25">
      <c r="B2063" s="55"/>
    </row>
    <row r="2064" spans="2:2" x14ac:dyDescent="0.25">
      <c r="B2064" s="55"/>
    </row>
    <row r="2065" spans="2:2" x14ac:dyDescent="0.25">
      <c r="B2065" s="55"/>
    </row>
    <row r="2066" spans="2:2" x14ac:dyDescent="0.25">
      <c r="B2066" s="55"/>
    </row>
    <row r="2067" spans="2:2" x14ac:dyDescent="0.25">
      <c r="B2067" s="55"/>
    </row>
    <row r="2068" spans="2:2" x14ac:dyDescent="0.25">
      <c r="B2068" s="55"/>
    </row>
    <row r="2069" spans="2:2" x14ac:dyDescent="0.25">
      <c r="B2069" s="55"/>
    </row>
    <row r="2070" spans="2:2" x14ac:dyDescent="0.25">
      <c r="B2070" s="55"/>
    </row>
    <row r="2071" spans="2:2" x14ac:dyDescent="0.25">
      <c r="B2071" s="55"/>
    </row>
    <row r="2072" spans="2:2" x14ac:dyDescent="0.25">
      <c r="B2072" s="55"/>
    </row>
    <row r="2073" spans="2:2" x14ac:dyDescent="0.25">
      <c r="B2073" s="55"/>
    </row>
    <row r="2074" spans="2:2" x14ac:dyDescent="0.25">
      <c r="B2074" s="55"/>
    </row>
    <row r="2075" spans="2:2" x14ac:dyDescent="0.25">
      <c r="B2075" s="55"/>
    </row>
    <row r="2076" spans="2:2" x14ac:dyDescent="0.25">
      <c r="B2076" s="55"/>
    </row>
    <row r="2077" spans="2:2" x14ac:dyDescent="0.25">
      <c r="B2077" s="55"/>
    </row>
    <row r="2078" spans="2:2" x14ac:dyDescent="0.25">
      <c r="B2078" s="55"/>
    </row>
    <row r="2079" spans="2:2" x14ac:dyDescent="0.25">
      <c r="B2079" s="55"/>
    </row>
    <row r="2080" spans="2:2" x14ac:dyDescent="0.25">
      <c r="B2080" s="55"/>
    </row>
    <row r="2081" spans="2:2" x14ac:dyDescent="0.25">
      <c r="B2081" s="55"/>
    </row>
    <row r="2082" spans="2:2" x14ac:dyDescent="0.25">
      <c r="B2082" s="55"/>
    </row>
    <row r="2083" spans="2:2" x14ac:dyDescent="0.25">
      <c r="B2083" s="55"/>
    </row>
    <row r="2084" spans="2:2" x14ac:dyDescent="0.25">
      <c r="B2084" s="55"/>
    </row>
    <row r="2085" spans="2:2" x14ac:dyDescent="0.25">
      <c r="B2085" s="55"/>
    </row>
    <row r="2086" spans="2:2" x14ac:dyDescent="0.25">
      <c r="B2086" s="55"/>
    </row>
    <row r="2087" spans="2:2" x14ac:dyDescent="0.25">
      <c r="B2087" s="55"/>
    </row>
    <row r="2088" spans="2:2" x14ac:dyDescent="0.25">
      <c r="B2088" s="55"/>
    </row>
    <row r="2089" spans="2:2" x14ac:dyDescent="0.25">
      <c r="B2089" s="55"/>
    </row>
    <row r="2090" spans="2:2" x14ac:dyDescent="0.25">
      <c r="B2090" s="55"/>
    </row>
    <row r="2091" spans="2:2" x14ac:dyDescent="0.25">
      <c r="B2091" s="55"/>
    </row>
    <row r="2092" spans="2:2" x14ac:dyDescent="0.25">
      <c r="B2092" s="55"/>
    </row>
    <row r="2093" spans="2:2" x14ac:dyDescent="0.25">
      <c r="B2093" s="55"/>
    </row>
    <row r="2094" spans="2:2" x14ac:dyDescent="0.25">
      <c r="B2094" s="55"/>
    </row>
    <row r="2095" spans="2:2" x14ac:dyDescent="0.25">
      <c r="B2095" s="55"/>
    </row>
    <row r="2096" spans="2:2" x14ac:dyDescent="0.25">
      <c r="B2096" s="55"/>
    </row>
    <row r="2097" spans="2:2" x14ac:dyDescent="0.25">
      <c r="B2097" s="55"/>
    </row>
    <row r="2098" spans="2:2" x14ac:dyDescent="0.25">
      <c r="B2098" s="55"/>
    </row>
    <row r="2099" spans="2:2" x14ac:dyDescent="0.25">
      <c r="B2099" s="55"/>
    </row>
    <row r="2100" spans="2:2" x14ac:dyDescent="0.25">
      <c r="B2100" s="55"/>
    </row>
    <row r="2101" spans="2:2" x14ac:dyDescent="0.25">
      <c r="B2101" s="55"/>
    </row>
    <row r="2102" spans="2:2" x14ac:dyDescent="0.25">
      <c r="B2102" s="55"/>
    </row>
    <row r="2103" spans="2:2" x14ac:dyDescent="0.25">
      <c r="B2103" s="55"/>
    </row>
    <row r="2104" spans="2:2" x14ac:dyDescent="0.25">
      <c r="B2104" s="55"/>
    </row>
    <row r="2105" spans="2:2" x14ac:dyDescent="0.25">
      <c r="B2105" s="55"/>
    </row>
    <row r="2106" spans="2:2" x14ac:dyDescent="0.25">
      <c r="B2106" s="55"/>
    </row>
    <row r="2107" spans="2:2" x14ac:dyDescent="0.25">
      <c r="B2107" s="55"/>
    </row>
    <row r="2108" spans="2:2" x14ac:dyDescent="0.25">
      <c r="B2108" s="55"/>
    </row>
    <row r="2109" spans="2:2" x14ac:dyDescent="0.25">
      <c r="B2109" s="55"/>
    </row>
    <row r="2110" spans="2:2" x14ac:dyDescent="0.25">
      <c r="B2110" s="55"/>
    </row>
    <row r="2111" spans="2:2" x14ac:dyDescent="0.25">
      <c r="B2111" s="55"/>
    </row>
    <row r="2112" spans="2:2" x14ac:dyDescent="0.25">
      <c r="B2112" s="55"/>
    </row>
    <row r="2113" spans="2:2" x14ac:dyDescent="0.25">
      <c r="B2113" s="55"/>
    </row>
    <row r="2114" spans="2:2" x14ac:dyDescent="0.25">
      <c r="B2114" s="55"/>
    </row>
    <row r="2115" spans="2:2" x14ac:dyDescent="0.25">
      <c r="B2115" s="55"/>
    </row>
    <row r="2116" spans="2:2" x14ac:dyDescent="0.25">
      <c r="B2116" s="55"/>
    </row>
    <row r="2117" spans="2:2" x14ac:dyDescent="0.25">
      <c r="B2117" s="55"/>
    </row>
    <row r="2118" spans="2:2" x14ac:dyDescent="0.25">
      <c r="B2118" s="55"/>
    </row>
    <row r="2119" spans="2:2" x14ac:dyDescent="0.25">
      <c r="B2119" s="55"/>
    </row>
    <row r="2120" spans="2:2" x14ac:dyDescent="0.25">
      <c r="B2120" s="55"/>
    </row>
    <row r="2121" spans="2:2" x14ac:dyDescent="0.25">
      <c r="B2121" s="55"/>
    </row>
    <row r="2122" spans="2:2" x14ac:dyDescent="0.25">
      <c r="B2122" s="55"/>
    </row>
    <row r="2123" spans="2:2" x14ac:dyDescent="0.25">
      <c r="B2123" s="55"/>
    </row>
    <row r="2124" spans="2:2" x14ac:dyDescent="0.25">
      <c r="B2124" s="55"/>
    </row>
    <row r="2125" spans="2:2" x14ac:dyDescent="0.25">
      <c r="B2125" s="55"/>
    </row>
    <row r="2126" spans="2:2" x14ac:dyDescent="0.25">
      <c r="B2126" s="55"/>
    </row>
    <row r="2127" spans="2:2" x14ac:dyDescent="0.25">
      <c r="B2127" s="55"/>
    </row>
    <row r="2128" spans="2:2" x14ac:dyDescent="0.25">
      <c r="B2128" s="55"/>
    </row>
    <row r="2129" spans="2:2" x14ac:dyDescent="0.25">
      <c r="B2129" s="55"/>
    </row>
    <row r="2130" spans="2:2" x14ac:dyDescent="0.25">
      <c r="B2130" s="55"/>
    </row>
    <row r="2131" spans="2:2" x14ac:dyDescent="0.25">
      <c r="B2131" s="55"/>
    </row>
    <row r="2132" spans="2:2" x14ac:dyDescent="0.25">
      <c r="B2132" s="55"/>
    </row>
    <row r="2133" spans="2:2" x14ac:dyDescent="0.25">
      <c r="B2133" s="55"/>
    </row>
    <row r="2134" spans="2:2" x14ac:dyDescent="0.25">
      <c r="B2134" s="55"/>
    </row>
    <row r="2135" spans="2:2" x14ac:dyDescent="0.25">
      <c r="B2135" s="55"/>
    </row>
    <row r="2136" spans="2:2" x14ac:dyDescent="0.25">
      <c r="B2136" s="55"/>
    </row>
    <row r="2137" spans="2:2" x14ac:dyDescent="0.25">
      <c r="B2137" s="55"/>
    </row>
    <row r="2138" spans="2:2" x14ac:dyDescent="0.25">
      <c r="B2138" s="55"/>
    </row>
    <row r="2139" spans="2:2" x14ac:dyDescent="0.25">
      <c r="B2139" s="55"/>
    </row>
    <row r="2140" spans="2:2" x14ac:dyDescent="0.25">
      <c r="B2140" s="55"/>
    </row>
    <row r="2141" spans="2:2" x14ac:dyDescent="0.25">
      <c r="B2141" s="55"/>
    </row>
    <row r="2142" spans="2:2" x14ac:dyDescent="0.25">
      <c r="B2142" s="55"/>
    </row>
    <row r="2143" spans="2:2" x14ac:dyDescent="0.25">
      <c r="B2143" s="55"/>
    </row>
    <row r="2144" spans="2:2" x14ac:dyDescent="0.25">
      <c r="B2144" s="55"/>
    </row>
    <row r="2145" spans="2:2" x14ac:dyDescent="0.25">
      <c r="B2145" s="55"/>
    </row>
    <row r="2146" spans="2:2" x14ac:dyDescent="0.25">
      <c r="B2146" s="55"/>
    </row>
    <row r="2147" spans="2:2" x14ac:dyDescent="0.25">
      <c r="B2147" s="55"/>
    </row>
    <row r="2148" spans="2:2" x14ac:dyDescent="0.25">
      <c r="B2148" s="55"/>
    </row>
    <row r="2149" spans="2:2" x14ac:dyDescent="0.25">
      <c r="B2149" s="55"/>
    </row>
    <row r="2150" spans="2:2" x14ac:dyDescent="0.25">
      <c r="B2150" s="55"/>
    </row>
    <row r="2151" spans="2:2" x14ac:dyDescent="0.25">
      <c r="B2151" s="55"/>
    </row>
    <row r="2152" spans="2:2" x14ac:dyDescent="0.25">
      <c r="B2152" s="55"/>
    </row>
    <row r="2153" spans="2:2" x14ac:dyDescent="0.25">
      <c r="B2153" s="55"/>
    </row>
    <row r="2154" spans="2:2" x14ac:dyDescent="0.25">
      <c r="B2154" s="55"/>
    </row>
    <row r="2155" spans="2:2" x14ac:dyDescent="0.25">
      <c r="B2155" s="55"/>
    </row>
    <row r="2156" spans="2:2" x14ac:dyDescent="0.25">
      <c r="B2156" s="55"/>
    </row>
    <row r="2157" spans="2:2" x14ac:dyDescent="0.25">
      <c r="B2157" s="55"/>
    </row>
    <row r="2158" spans="2:2" x14ac:dyDescent="0.25">
      <c r="B2158" s="55"/>
    </row>
    <row r="2159" spans="2:2" x14ac:dyDescent="0.25">
      <c r="B2159" s="55"/>
    </row>
    <row r="2160" spans="2:2" x14ac:dyDescent="0.25">
      <c r="B2160" s="55"/>
    </row>
    <row r="2161" spans="2:2" x14ac:dyDescent="0.25">
      <c r="B2161" s="55"/>
    </row>
    <row r="2162" spans="2:2" x14ac:dyDescent="0.25">
      <c r="B2162" s="55"/>
    </row>
    <row r="2163" spans="2:2" x14ac:dyDescent="0.25">
      <c r="B2163" s="55"/>
    </row>
    <row r="2164" spans="2:2" x14ac:dyDescent="0.25">
      <c r="B2164" s="55"/>
    </row>
    <row r="2165" spans="2:2" x14ac:dyDescent="0.25">
      <c r="B2165" s="55"/>
    </row>
    <row r="2166" spans="2:2" x14ac:dyDescent="0.25">
      <c r="B2166" s="55"/>
    </row>
    <row r="2167" spans="2:2" x14ac:dyDescent="0.25">
      <c r="B2167" s="55"/>
    </row>
    <row r="2168" spans="2:2" x14ac:dyDescent="0.25">
      <c r="B2168" s="55"/>
    </row>
    <row r="2169" spans="2:2" x14ac:dyDescent="0.25">
      <c r="B2169" s="55"/>
    </row>
    <row r="2170" spans="2:2" x14ac:dyDescent="0.25">
      <c r="B2170" s="55"/>
    </row>
    <row r="2171" spans="2:2" x14ac:dyDescent="0.25">
      <c r="B2171" s="55"/>
    </row>
    <row r="2172" spans="2:2" x14ac:dyDescent="0.25">
      <c r="B2172" s="55"/>
    </row>
    <row r="2173" spans="2:2" x14ac:dyDescent="0.25">
      <c r="B2173" s="55"/>
    </row>
    <row r="2174" spans="2:2" x14ac:dyDescent="0.25">
      <c r="B2174" s="55"/>
    </row>
    <row r="2175" spans="2:2" x14ac:dyDescent="0.25">
      <c r="B2175" s="55"/>
    </row>
    <row r="2176" spans="2:2" x14ac:dyDescent="0.25">
      <c r="B2176" s="55"/>
    </row>
    <row r="2177" spans="2:2" x14ac:dyDescent="0.25">
      <c r="B2177" s="55"/>
    </row>
    <row r="2178" spans="2:2" x14ac:dyDescent="0.25">
      <c r="B2178" s="55"/>
    </row>
    <row r="2179" spans="2:2" x14ac:dyDescent="0.25">
      <c r="B2179" s="55"/>
    </row>
    <row r="2180" spans="2:2" x14ac:dyDescent="0.25">
      <c r="B2180" s="55"/>
    </row>
    <row r="2181" spans="2:2" x14ac:dyDescent="0.25">
      <c r="B2181" s="55"/>
    </row>
    <row r="2182" spans="2:2" x14ac:dyDescent="0.25">
      <c r="B2182" s="55"/>
    </row>
    <row r="2183" spans="2:2" x14ac:dyDescent="0.25">
      <c r="B2183" s="55"/>
    </row>
    <row r="2184" spans="2:2" x14ac:dyDescent="0.25">
      <c r="B2184" s="55"/>
    </row>
    <row r="2185" spans="2:2" x14ac:dyDescent="0.25">
      <c r="B2185" s="55"/>
    </row>
    <row r="2186" spans="2:2" x14ac:dyDescent="0.25">
      <c r="B2186" s="55"/>
    </row>
    <row r="2187" spans="2:2" x14ac:dyDescent="0.25">
      <c r="B2187" s="55"/>
    </row>
    <row r="2188" spans="2:2" x14ac:dyDescent="0.25">
      <c r="B2188" s="55"/>
    </row>
    <row r="2189" spans="2:2" x14ac:dyDescent="0.25">
      <c r="B2189" s="55"/>
    </row>
    <row r="2190" spans="2:2" x14ac:dyDescent="0.25">
      <c r="B2190" s="55"/>
    </row>
    <row r="2191" spans="2:2" x14ac:dyDescent="0.25">
      <c r="B2191" s="55"/>
    </row>
    <row r="2192" spans="2:2" x14ac:dyDescent="0.25">
      <c r="B2192" s="55"/>
    </row>
    <row r="2193" spans="2:2" x14ac:dyDescent="0.25">
      <c r="B2193" s="55"/>
    </row>
    <row r="2194" spans="2:2" x14ac:dyDescent="0.25">
      <c r="B2194" s="55"/>
    </row>
    <row r="2195" spans="2:2" x14ac:dyDescent="0.25">
      <c r="B2195" s="55"/>
    </row>
    <row r="2196" spans="2:2" x14ac:dyDescent="0.25">
      <c r="B2196" s="55"/>
    </row>
    <row r="2197" spans="2:2" x14ac:dyDescent="0.25">
      <c r="B2197" s="55"/>
    </row>
    <row r="2198" spans="2:2" x14ac:dyDescent="0.25">
      <c r="B2198" s="55"/>
    </row>
    <row r="2199" spans="2:2" x14ac:dyDescent="0.25">
      <c r="B2199" s="55"/>
    </row>
    <row r="2200" spans="2:2" x14ac:dyDescent="0.25">
      <c r="B2200" s="55"/>
    </row>
    <row r="2201" spans="2:2" x14ac:dyDescent="0.25">
      <c r="B2201" s="55"/>
    </row>
    <row r="2202" spans="2:2" x14ac:dyDescent="0.25">
      <c r="B2202" s="55"/>
    </row>
    <row r="2203" spans="2:2" x14ac:dyDescent="0.25">
      <c r="B2203" s="55"/>
    </row>
    <row r="2204" spans="2:2" x14ac:dyDescent="0.25">
      <c r="B2204" s="55"/>
    </row>
    <row r="2205" spans="2:2" x14ac:dyDescent="0.25">
      <c r="B2205" s="55"/>
    </row>
    <row r="2206" spans="2:2" x14ac:dyDescent="0.25">
      <c r="B2206" s="55"/>
    </row>
    <row r="2207" spans="2:2" x14ac:dyDescent="0.25">
      <c r="B2207" s="55"/>
    </row>
    <row r="2208" spans="2:2" x14ac:dyDescent="0.25">
      <c r="B2208" s="55"/>
    </row>
    <row r="2209" spans="2:2" x14ac:dyDescent="0.25">
      <c r="B2209" s="55"/>
    </row>
    <row r="2210" spans="2:2" x14ac:dyDescent="0.25">
      <c r="B2210" s="55"/>
    </row>
    <row r="2211" spans="2:2" x14ac:dyDescent="0.25">
      <c r="B2211" s="55"/>
    </row>
    <row r="2212" spans="2:2" x14ac:dyDescent="0.25">
      <c r="B2212" s="55"/>
    </row>
    <row r="2213" spans="2:2" x14ac:dyDescent="0.25">
      <c r="B2213" s="55"/>
    </row>
    <row r="2214" spans="2:2" x14ac:dyDescent="0.25">
      <c r="B2214" s="55"/>
    </row>
    <row r="2215" spans="2:2" x14ac:dyDescent="0.25">
      <c r="B2215" s="55"/>
    </row>
    <row r="2216" spans="2:2" x14ac:dyDescent="0.25">
      <c r="B2216" s="55"/>
    </row>
    <row r="2217" spans="2:2" x14ac:dyDescent="0.25">
      <c r="B2217" s="55"/>
    </row>
    <row r="2218" spans="2:2" x14ac:dyDescent="0.25">
      <c r="B2218" s="55"/>
    </row>
    <row r="2219" spans="2:2" x14ac:dyDescent="0.25">
      <c r="B2219" s="55"/>
    </row>
    <row r="2220" spans="2:2" x14ac:dyDescent="0.25">
      <c r="B2220" s="55"/>
    </row>
    <row r="2221" spans="2:2" x14ac:dyDescent="0.25">
      <c r="B2221" s="55"/>
    </row>
    <row r="2222" spans="2:2" x14ac:dyDescent="0.25">
      <c r="B2222" s="55"/>
    </row>
    <row r="2223" spans="2:2" x14ac:dyDescent="0.25">
      <c r="B2223" s="55"/>
    </row>
    <row r="2224" spans="2:2" x14ac:dyDescent="0.25">
      <c r="B2224" s="55"/>
    </row>
    <row r="2225" spans="2:2" x14ac:dyDescent="0.25">
      <c r="B2225" s="55"/>
    </row>
    <row r="2226" spans="2:2" x14ac:dyDescent="0.25">
      <c r="B2226" s="55"/>
    </row>
    <row r="2227" spans="2:2" x14ac:dyDescent="0.25">
      <c r="B2227" s="55"/>
    </row>
    <row r="2228" spans="2:2" x14ac:dyDescent="0.25">
      <c r="B2228" s="55"/>
    </row>
    <row r="2229" spans="2:2" x14ac:dyDescent="0.25">
      <c r="B2229" s="55"/>
    </row>
    <row r="2230" spans="2:2" x14ac:dyDescent="0.25">
      <c r="B2230" s="55"/>
    </row>
    <row r="2231" spans="2:2" x14ac:dyDescent="0.25">
      <c r="B2231" s="55"/>
    </row>
    <row r="2232" spans="2:2" x14ac:dyDescent="0.25">
      <c r="B2232" s="55"/>
    </row>
    <row r="2233" spans="2:2" x14ac:dyDescent="0.25">
      <c r="B2233" s="55"/>
    </row>
    <row r="2234" spans="2:2" x14ac:dyDescent="0.25">
      <c r="B2234" s="55"/>
    </row>
    <row r="2235" spans="2:2" x14ac:dyDescent="0.25">
      <c r="B2235" s="55"/>
    </row>
    <row r="2236" spans="2:2" x14ac:dyDescent="0.25">
      <c r="B2236" s="55"/>
    </row>
    <row r="2237" spans="2:2" x14ac:dyDescent="0.25">
      <c r="B2237" s="55"/>
    </row>
    <row r="2238" spans="2:2" x14ac:dyDescent="0.25">
      <c r="B2238" s="55"/>
    </row>
    <row r="2239" spans="2:2" x14ac:dyDescent="0.25">
      <c r="B2239" s="55"/>
    </row>
    <row r="2240" spans="2:2" x14ac:dyDescent="0.25">
      <c r="B2240" s="55"/>
    </row>
    <row r="2241" spans="2:2" x14ac:dyDescent="0.25">
      <c r="B2241" s="55"/>
    </row>
    <row r="2242" spans="2:2" x14ac:dyDescent="0.25">
      <c r="B2242" s="55"/>
    </row>
    <row r="2243" spans="2:2" x14ac:dyDescent="0.25">
      <c r="B2243" s="55"/>
    </row>
    <row r="2244" spans="2:2" x14ac:dyDescent="0.25">
      <c r="B2244" s="55"/>
    </row>
    <row r="2245" spans="2:2" x14ac:dyDescent="0.25">
      <c r="B2245" s="55"/>
    </row>
    <row r="2246" spans="2:2" x14ac:dyDescent="0.25">
      <c r="B2246" s="55"/>
    </row>
    <row r="2247" spans="2:2" x14ac:dyDescent="0.25">
      <c r="B2247" s="55"/>
    </row>
    <row r="2248" spans="2:2" x14ac:dyDescent="0.25">
      <c r="B2248" s="55"/>
    </row>
    <row r="2249" spans="2:2" x14ac:dyDescent="0.25">
      <c r="B2249" s="55"/>
    </row>
    <row r="2250" spans="2:2" x14ac:dyDescent="0.25">
      <c r="B2250" s="55"/>
    </row>
    <row r="2251" spans="2:2" x14ac:dyDescent="0.25">
      <c r="B2251" s="55"/>
    </row>
    <row r="2252" spans="2:2" x14ac:dyDescent="0.25">
      <c r="B2252" s="55"/>
    </row>
    <row r="2253" spans="2:2" x14ac:dyDescent="0.25">
      <c r="B2253" s="55"/>
    </row>
    <row r="2254" spans="2:2" x14ac:dyDescent="0.25">
      <c r="B2254" s="55"/>
    </row>
    <row r="2255" spans="2:2" x14ac:dyDescent="0.25">
      <c r="B2255" s="55"/>
    </row>
    <row r="2256" spans="2:2" x14ac:dyDescent="0.25">
      <c r="B2256" s="55"/>
    </row>
    <row r="2257" spans="2:2" x14ac:dyDescent="0.25">
      <c r="B2257" s="55"/>
    </row>
    <row r="2258" spans="2:2" x14ac:dyDescent="0.25">
      <c r="B2258" s="55"/>
    </row>
    <row r="2259" spans="2:2" x14ac:dyDescent="0.25">
      <c r="B2259" s="55"/>
    </row>
    <row r="2260" spans="2:2" x14ac:dyDescent="0.25">
      <c r="B2260" s="55"/>
    </row>
    <row r="2261" spans="2:2" x14ac:dyDescent="0.25">
      <c r="B2261" s="55"/>
    </row>
    <row r="2262" spans="2:2" x14ac:dyDescent="0.25">
      <c r="B2262" s="55"/>
    </row>
    <row r="2263" spans="2:2" x14ac:dyDescent="0.25">
      <c r="B2263" s="55"/>
    </row>
    <row r="2264" spans="2:2" x14ac:dyDescent="0.25">
      <c r="B2264" s="55"/>
    </row>
    <row r="2265" spans="2:2" x14ac:dyDescent="0.25">
      <c r="B2265" s="55"/>
    </row>
    <row r="2266" spans="2:2" x14ac:dyDescent="0.25">
      <c r="B2266" s="55"/>
    </row>
    <row r="2267" spans="2:2" x14ac:dyDescent="0.25">
      <c r="B2267" s="55"/>
    </row>
    <row r="2268" spans="2:2" x14ac:dyDescent="0.25">
      <c r="B2268" s="55"/>
    </row>
    <row r="2269" spans="2:2" x14ac:dyDescent="0.25">
      <c r="B2269" s="55"/>
    </row>
    <row r="2270" spans="2:2" x14ac:dyDescent="0.25">
      <c r="B2270" s="55"/>
    </row>
    <row r="2271" spans="2:2" x14ac:dyDescent="0.25">
      <c r="B2271" s="55"/>
    </row>
    <row r="2272" spans="2:2" x14ac:dyDescent="0.25">
      <c r="B2272" s="55"/>
    </row>
    <row r="2273" spans="2:2" x14ac:dyDescent="0.25">
      <c r="B2273" s="55"/>
    </row>
    <row r="2274" spans="2:2" x14ac:dyDescent="0.25">
      <c r="B2274" s="55"/>
    </row>
    <row r="2275" spans="2:2" x14ac:dyDescent="0.25">
      <c r="B2275" s="55"/>
    </row>
    <row r="2276" spans="2:2" x14ac:dyDescent="0.25">
      <c r="B2276" s="55"/>
    </row>
    <row r="2277" spans="2:2" x14ac:dyDescent="0.25">
      <c r="B2277" s="55"/>
    </row>
    <row r="2278" spans="2:2" x14ac:dyDescent="0.25">
      <c r="B2278" s="55"/>
    </row>
    <row r="2279" spans="2:2" x14ac:dyDescent="0.25">
      <c r="B2279" s="55"/>
    </row>
    <row r="2280" spans="2:2" x14ac:dyDescent="0.25">
      <c r="B2280" s="55"/>
    </row>
    <row r="2281" spans="2:2" x14ac:dyDescent="0.25">
      <c r="B2281" s="55"/>
    </row>
    <row r="2282" spans="2:2" x14ac:dyDescent="0.25">
      <c r="B2282" s="55"/>
    </row>
    <row r="2283" spans="2:2" x14ac:dyDescent="0.25">
      <c r="B2283" s="55"/>
    </row>
    <row r="2284" spans="2:2" x14ac:dyDescent="0.25">
      <c r="B2284" s="55"/>
    </row>
    <row r="2285" spans="2:2" x14ac:dyDescent="0.25">
      <c r="B2285" s="55"/>
    </row>
    <row r="2286" spans="2:2" x14ac:dyDescent="0.25">
      <c r="B2286" s="55"/>
    </row>
    <row r="2287" spans="2:2" x14ac:dyDescent="0.25">
      <c r="B2287" s="55"/>
    </row>
    <row r="2288" spans="2:2" x14ac:dyDescent="0.25">
      <c r="B2288" s="55"/>
    </row>
    <row r="2289" spans="2:2" x14ac:dyDescent="0.25">
      <c r="B2289" s="55"/>
    </row>
    <row r="2290" spans="2:2" x14ac:dyDescent="0.25">
      <c r="B2290" s="55"/>
    </row>
    <row r="2291" spans="2:2" x14ac:dyDescent="0.25">
      <c r="B2291" s="55"/>
    </row>
    <row r="2292" spans="2:2" x14ac:dyDescent="0.25">
      <c r="B2292" s="55"/>
    </row>
    <row r="2293" spans="2:2" x14ac:dyDescent="0.25">
      <c r="B2293" s="55"/>
    </row>
    <row r="2294" spans="2:2" x14ac:dyDescent="0.25">
      <c r="B2294" s="55"/>
    </row>
    <row r="2295" spans="2:2" x14ac:dyDescent="0.25">
      <c r="B2295" s="55"/>
    </row>
    <row r="2296" spans="2:2" x14ac:dyDescent="0.25">
      <c r="B2296" s="55"/>
    </row>
    <row r="2297" spans="2:2" x14ac:dyDescent="0.25">
      <c r="B2297" s="55"/>
    </row>
    <row r="2298" spans="2:2" x14ac:dyDescent="0.25">
      <c r="B2298" s="55"/>
    </row>
    <row r="2299" spans="2:2" x14ac:dyDescent="0.25">
      <c r="B2299" s="55"/>
    </row>
    <row r="2300" spans="2:2" x14ac:dyDescent="0.25">
      <c r="B2300" s="55"/>
    </row>
    <row r="2301" spans="2:2" x14ac:dyDescent="0.25">
      <c r="B2301" s="55"/>
    </row>
    <row r="2302" spans="2:2" x14ac:dyDescent="0.25">
      <c r="B2302" s="55"/>
    </row>
    <row r="2303" spans="2:2" x14ac:dyDescent="0.25">
      <c r="B2303" s="55"/>
    </row>
    <row r="2304" spans="2:2" x14ac:dyDescent="0.25">
      <c r="B2304" s="55"/>
    </row>
    <row r="2305" spans="2:2" x14ac:dyDescent="0.25">
      <c r="B2305" s="55"/>
    </row>
    <row r="2306" spans="2:2" x14ac:dyDescent="0.25">
      <c r="B2306" s="55"/>
    </row>
    <row r="2307" spans="2:2" x14ac:dyDescent="0.25">
      <c r="B2307" s="55"/>
    </row>
    <row r="2308" spans="2:2" x14ac:dyDescent="0.25">
      <c r="B2308" s="55"/>
    </row>
    <row r="2309" spans="2:2" x14ac:dyDescent="0.25">
      <c r="B2309" s="55"/>
    </row>
    <row r="2310" spans="2:2" x14ac:dyDescent="0.25">
      <c r="B2310" s="55"/>
    </row>
    <row r="2311" spans="2:2" x14ac:dyDescent="0.25">
      <c r="B2311" s="55"/>
    </row>
    <row r="2312" spans="2:2" x14ac:dyDescent="0.25">
      <c r="B2312" s="55"/>
    </row>
    <row r="2313" spans="2:2" x14ac:dyDescent="0.25">
      <c r="B2313" s="55"/>
    </row>
    <row r="2314" spans="2:2" x14ac:dyDescent="0.25">
      <c r="B2314" s="55"/>
    </row>
    <row r="2315" spans="2:2" x14ac:dyDescent="0.25">
      <c r="B2315" s="55"/>
    </row>
    <row r="2316" spans="2:2" x14ac:dyDescent="0.25">
      <c r="B2316" s="55"/>
    </row>
    <row r="2317" spans="2:2" x14ac:dyDescent="0.25">
      <c r="B2317" s="55"/>
    </row>
    <row r="2318" spans="2:2" x14ac:dyDescent="0.25">
      <c r="B2318" s="55"/>
    </row>
    <row r="2319" spans="2:2" x14ac:dyDescent="0.25">
      <c r="B2319" s="55"/>
    </row>
    <row r="2320" spans="2:2" x14ac:dyDescent="0.25">
      <c r="B2320" s="55"/>
    </row>
    <row r="2321" spans="2:2" x14ac:dyDescent="0.25">
      <c r="B2321" s="55"/>
    </row>
    <row r="2322" spans="2:2" x14ac:dyDescent="0.25">
      <c r="B2322" s="55"/>
    </row>
    <row r="2323" spans="2:2" x14ac:dyDescent="0.25">
      <c r="B2323" s="55"/>
    </row>
    <row r="2324" spans="2:2" x14ac:dyDescent="0.25">
      <c r="B2324" s="55"/>
    </row>
    <row r="2325" spans="2:2" x14ac:dyDescent="0.25">
      <c r="B2325" s="55"/>
    </row>
    <row r="2326" spans="2:2" x14ac:dyDescent="0.25">
      <c r="B2326" s="55"/>
    </row>
    <row r="2327" spans="2:2" x14ac:dyDescent="0.25">
      <c r="B2327" s="55"/>
    </row>
    <row r="2328" spans="2:2" x14ac:dyDescent="0.25">
      <c r="B2328" s="55"/>
    </row>
    <row r="2329" spans="2:2" x14ac:dyDescent="0.25">
      <c r="B2329" s="55"/>
    </row>
    <row r="2330" spans="2:2" x14ac:dyDescent="0.25">
      <c r="B2330" s="55"/>
    </row>
    <row r="2331" spans="2:2" x14ac:dyDescent="0.25">
      <c r="B2331" s="55"/>
    </row>
    <row r="2332" spans="2:2" x14ac:dyDescent="0.25">
      <c r="B2332" s="55"/>
    </row>
    <row r="2333" spans="2:2" x14ac:dyDescent="0.25">
      <c r="B2333" s="55"/>
    </row>
    <row r="2334" spans="2:2" x14ac:dyDescent="0.25">
      <c r="B2334" s="55"/>
    </row>
    <row r="2335" spans="2:2" x14ac:dyDescent="0.25">
      <c r="B2335" s="55"/>
    </row>
    <row r="2336" spans="2:2" x14ac:dyDescent="0.25">
      <c r="B2336" s="55"/>
    </row>
    <row r="2337" spans="2:2" x14ac:dyDescent="0.25">
      <c r="B2337" s="55"/>
    </row>
    <row r="2338" spans="2:2" x14ac:dyDescent="0.25">
      <c r="B2338" s="55"/>
    </row>
    <row r="2339" spans="2:2" x14ac:dyDescent="0.25">
      <c r="B2339" s="55"/>
    </row>
    <row r="2340" spans="2:2" x14ac:dyDescent="0.25">
      <c r="B2340" s="55"/>
    </row>
    <row r="2341" spans="2:2" x14ac:dyDescent="0.25">
      <c r="B2341" s="55"/>
    </row>
    <row r="2342" spans="2:2" x14ac:dyDescent="0.25">
      <c r="B2342" s="55"/>
    </row>
    <row r="2343" spans="2:2" x14ac:dyDescent="0.25">
      <c r="B2343" s="55"/>
    </row>
    <row r="2344" spans="2:2" x14ac:dyDescent="0.25">
      <c r="B2344" s="55"/>
    </row>
    <row r="2345" spans="2:2" x14ac:dyDescent="0.25">
      <c r="B2345" s="55"/>
    </row>
    <row r="2346" spans="2:2" x14ac:dyDescent="0.25">
      <c r="B2346" s="55"/>
    </row>
    <row r="2347" spans="2:2" x14ac:dyDescent="0.25">
      <c r="B2347" s="55"/>
    </row>
    <row r="2348" spans="2:2" x14ac:dyDescent="0.25">
      <c r="B2348" s="55"/>
    </row>
    <row r="2349" spans="2:2" x14ac:dyDescent="0.25">
      <c r="B2349" s="55"/>
    </row>
    <row r="2350" spans="2:2" x14ac:dyDescent="0.25">
      <c r="B2350" s="55"/>
    </row>
    <row r="2351" spans="2:2" x14ac:dyDescent="0.25">
      <c r="B2351" s="55"/>
    </row>
    <row r="2352" spans="2:2" x14ac:dyDescent="0.25">
      <c r="B2352" s="55"/>
    </row>
    <row r="2353" spans="2:2" x14ac:dyDescent="0.25">
      <c r="B2353" s="55"/>
    </row>
    <row r="2354" spans="2:2" x14ac:dyDescent="0.25">
      <c r="B2354" s="55"/>
    </row>
    <row r="2355" spans="2:2" x14ac:dyDescent="0.25">
      <c r="B2355" s="55"/>
    </row>
    <row r="2356" spans="2:2" x14ac:dyDescent="0.25">
      <c r="B2356" s="55"/>
    </row>
    <row r="2357" spans="2:2" x14ac:dyDescent="0.25">
      <c r="B2357" s="55"/>
    </row>
    <row r="2358" spans="2:2" x14ac:dyDescent="0.25">
      <c r="B2358" s="55"/>
    </row>
    <row r="2359" spans="2:2" x14ac:dyDescent="0.25">
      <c r="B2359" s="55"/>
    </row>
    <row r="2360" spans="2:2" x14ac:dyDescent="0.25">
      <c r="B2360" s="55"/>
    </row>
    <row r="2361" spans="2:2" x14ac:dyDescent="0.25">
      <c r="B2361" s="55"/>
    </row>
    <row r="2362" spans="2:2" x14ac:dyDescent="0.25">
      <c r="B2362" s="55"/>
    </row>
    <row r="2363" spans="2:2" x14ac:dyDescent="0.25">
      <c r="B2363" s="55"/>
    </row>
    <row r="2364" spans="2:2" x14ac:dyDescent="0.25">
      <c r="B2364" s="55"/>
    </row>
    <row r="2365" spans="2:2" x14ac:dyDescent="0.25">
      <c r="B2365" s="55"/>
    </row>
    <row r="2366" spans="2:2" x14ac:dyDescent="0.25">
      <c r="B2366" s="55"/>
    </row>
    <row r="2367" spans="2:2" x14ac:dyDescent="0.25">
      <c r="B2367" s="55"/>
    </row>
    <row r="2368" spans="2:2" x14ac:dyDescent="0.25">
      <c r="B2368" s="55"/>
    </row>
    <row r="2369" spans="2:2" x14ac:dyDescent="0.25">
      <c r="B2369" s="55"/>
    </row>
    <row r="2370" spans="2:2" x14ac:dyDescent="0.25">
      <c r="B2370" s="55"/>
    </row>
    <row r="2371" spans="2:2" x14ac:dyDescent="0.25">
      <c r="B2371" s="55"/>
    </row>
    <row r="2372" spans="2:2" x14ac:dyDescent="0.25">
      <c r="B2372" s="55"/>
    </row>
    <row r="2373" spans="2:2" x14ac:dyDescent="0.25">
      <c r="B2373" s="55"/>
    </row>
    <row r="2374" spans="2:2" x14ac:dyDescent="0.25">
      <c r="B2374" s="55"/>
    </row>
    <row r="2375" spans="2:2" x14ac:dyDescent="0.25">
      <c r="B2375" s="55"/>
    </row>
    <row r="2376" spans="2:2" x14ac:dyDescent="0.25">
      <c r="B2376" s="55"/>
    </row>
    <row r="2377" spans="2:2" x14ac:dyDescent="0.25">
      <c r="B2377" s="55"/>
    </row>
    <row r="2378" spans="2:2" x14ac:dyDescent="0.25">
      <c r="B2378" s="55"/>
    </row>
    <row r="2379" spans="2:2" x14ac:dyDescent="0.25">
      <c r="B2379" s="55"/>
    </row>
    <row r="2380" spans="2:2" x14ac:dyDescent="0.25">
      <c r="B2380" s="55"/>
    </row>
    <row r="2381" spans="2:2" x14ac:dyDescent="0.25">
      <c r="B2381" s="55"/>
    </row>
    <row r="2382" spans="2:2" x14ac:dyDescent="0.25">
      <c r="B2382" s="55"/>
    </row>
    <row r="2383" spans="2:2" x14ac:dyDescent="0.25">
      <c r="B2383" s="55"/>
    </row>
    <row r="2384" spans="2:2" x14ac:dyDescent="0.25">
      <c r="B2384" s="55"/>
    </row>
    <row r="2385" spans="2:2" x14ac:dyDescent="0.25">
      <c r="B2385" s="55"/>
    </row>
    <row r="2386" spans="2:2" x14ac:dyDescent="0.25">
      <c r="B2386" s="55"/>
    </row>
    <row r="2387" spans="2:2" x14ac:dyDescent="0.25">
      <c r="B2387" s="55"/>
    </row>
    <row r="2388" spans="2:2" x14ac:dyDescent="0.25">
      <c r="B2388" s="55"/>
    </row>
    <row r="2389" spans="2:2" x14ac:dyDescent="0.25">
      <c r="B2389" s="55"/>
    </row>
    <row r="2390" spans="2:2" x14ac:dyDescent="0.25">
      <c r="B2390" s="55"/>
    </row>
    <row r="2391" spans="2:2" x14ac:dyDescent="0.25">
      <c r="B2391" s="55"/>
    </row>
    <row r="2392" spans="2:2" x14ac:dyDescent="0.25">
      <c r="B2392" s="55"/>
    </row>
    <row r="2393" spans="2:2" x14ac:dyDescent="0.25">
      <c r="B2393" s="55"/>
    </row>
    <row r="2394" spans="2:2" x14ac:dyDescent="0.25">
      <c r="B2394" s="55"/>
    </row>
    <row r="2395" spans="2:2" x14ac:dyDescent="0.25">
      <c r="B2395" s="55"/>
    </row>
    <row r="2396" spans="2:2" x14ac:dyDescent="0.25">
      <c r="B2396" s="55"/>
    </row>
    <row r="2397" spans="2:2" x14ac:dyDescent="0.25">
      <c r="B2397" s="55"/>
    </row>
    <row r="2398" spans="2:2" x14ac:dyDescent="0.25">
      <c r="B2398" s="55"/>
    </row>
    <row r="2399" spans="2:2" x14ac:dyDescent="0.25">
      <c r="B2399" s="55"/>
    </row>
    <row r="2400" spans="2:2" x14ac:dyDescent="0.25">
      <c r="B2400" s="55"/>
    </row>
    <row r="2401" spans="2:2" x14ac:dyDescent="0.25">
      <c r="B2401" s="55"/>
    </row>
    <row r="2402" spans="2:2" x14ac:dyDescent="0.25">
      <c r="B2402" s="55"/>
    </row>
    <row r="2403" spans="2:2" x14ac:dyDescent="0.25">
      <c r="B2403" s="55"/>
    </row>
    <row r="2404" spans="2:2" x14ac:dyDescent="0.25">
      <c r="B2404" s="55"/>
    </row>
    <row r="2405" spans="2:2" x14ac:dyDescent="0.25">
      <c r="B2405" s="55"/>
    </row>
    <row r="2406" spans="2:2" x14ac:dyDescent="0.25">
      <c r="B2406" s="55"/>
    </row>
    <row r="2407" spans="2:2" x14ac:dyDescent="0.25">
      <c r="B2407" s="55"/>
    </row>
    <row r="2408" spans="2:2" x14ac:dyDescent="0.25">
      <c r="B2408" s="55"/>
    </row>
    <row r="2409" spans="2:2" x14ac:dyDescent="0.25">
      <c r="B2409" s="55"/>
    </row>
    <row r="2410" spans="2:2" x14ac:dyDescent="0.25">
      <c r="B2410" s="55"/>
    </row>
    <row r="2411" spans="2:2" x14ac:dyDescent="0.25">
      <c r="B2411" s="55"/>
    </row>
    <row r="2412" spans="2:2" x14ac:dyDescent="0.25">
      <c r="B2412" s="55"/>
    </row>
    <row r="2413" spans="2:2" x14ac:dyDescent="0.25">
      <c r="B2413" s="55"/>
    </row>
    <row r="2414" spans="2:2" x14ac:dyDescent="0.25">
      <c r="B2414" s="55"/>
    </row>
    <row r="2415" spans="2:2" x14ac:dyDescent="0.25">
      <c r="B2415" s="55"/>
    </row>
    <row r="2416" spans="2:2" x14ac:dyDescent="0.25">
      <c r="B2416" s="55"/>
    </row>
    <row r="2417" spans="2:2" x14ac:dyDescent="0.25">
      <c r="B2417" s="55"/>
    </row>
    <row r="2418" spans="2:2" x14ac:dyDescent="0.25">
      <c r="B2418" s="55"/>
    </row>
    <row r="2419" spans="2:2" x14ac:dyDescent="0.25">
      <c r="B2419" s="55"/>
    </row>
    <row r="2420" spans="2:2" x14ac:dyDescent="0.25">
      <c r="B2420" s="55"/>
    </row>
    <row r="2421" spans="2:2" x14ac:dyDescent="0.25">
      <c r="B2421" s="55"/>
    </row>
    <row r="2422" spans="2:2" x14ac:dyDescent="0.25">
      <c r="B2422" s="55"/>
    </row>
    <row r="2423" spans="2:2" x14ac:dyDescent="0.25">
      <c r="B2423" s="55"/>
    </row>
    <row r="2424" spans="2:2" x14ac:dyDescent="0.25">
      <c r="B2424" s="55"/>
    </row>
    <row r="2425" spans="2:2" x14ac:dyDescent="0.25">
      <c r="B2425" s="55"/>
    </row>
    <row r="2426" spans="2:2" x14ac:dyDescent="0.25">
      <c r="B2426" s="55"/>
    </row>
    <row r="2427" spans="2:2" x14ac:dyDescent="0.25">
      <c r="B2427" s="55"/>
    </row>
    <row r="2428" spans="2:2" x14ac:dyDescent="0.25">
      <c r="B2428" s="55"/>
    </row>
    <row r="2429" spans="2:2" x14ac:dyDescent="0.25">
      <c r="B2429" s="55"/>
    </row>
    <row r="2430" spans="2:2" x14ac:dyDescent="0.25">
      <c r="B2430" s="55"/>
    </row>
    <row r="2431" spans="2:2" x14ac:dyDescent="0.25">
      <c r="B2431" s="55"/>
    </row>
    <row r="2432" spans="2:2" x14ac:dyDescent="0.25">
      <c r="B2432" s="55"/>
    </row>
    <row r="2433" spans="2:2" x14ac:dyDescent="0.25">
      <c r="B2433" s="55"/>
    </row>
    <row r="2434" spans="2:2" x14ac:dyDescent="0.25">
      <c r="B2434" s="55"/>
    </row>
    <row r="2435" spans="2:2" x14ac:dyDescent="0.25">
      <c r="B2435" s="55"/>
    </row>
    <row r="2436" spans="2:2" x14ac:dyDescent="0.25">
      <c r="B2436" s="55"/>
    </row>
    <row r="2437" spans="2:2" x14ac:dyDescent="0.25">
      <c r="B2437" s="55"/>
    </row>
    <row r="2438" spans="2:2" x14ac:dyDescent="0.25">
      <c r="B2438" s="55"/>
    </row>
    <row r="2439" spans="2:2" x14ac:dyDescent="0.25">
      <c r="B2439" s="55"/>
    </row>
    <row r="2440" spans="2:2" x14ac:dyDescent="0.25">
      <c r="B2440" s="55"/>
    </row>
    <row r="2441" spans="2:2" x14ac:dyDescent="0.25">
      <c r="B2441" s="55"/>
    </row>
    <row r="2442" spans="2:2" x14ac:dyDescent="0.25">
      <c r="B2442" s="55"/>
    </row>
    <row r="2443" spans="2:2" x14ac:dyDescent="0.25">
      <c r="B2443" s="55"/>
    </row>
    <row r="2444" spans="2:2" x14ac:dyDescent="0.25">
      <c r="B2444" s="55"/>
    </row>
    <row r="2445" spans="2:2" x14ac:dyDescent="0.25">
      <c r="B2445" s="55"/>
    </row>
    <row r="2446" spans="2:2" x14ac:dyDescent="0.25">
      <c r="B2446" s="55"/>
    </row>
    <row r="2447" spans="2:2" x14ac:dyDescent="0.25">
      <c r="B2447" s="55"/>
    </row>
    <row r="2448" spans="2:2" x14ac:dyDescent="0.25">
      <c r="B2448" s="55"/>
    </row>
    <row r="2449" spans="2:2" x14ac:dyDescent="0.25">
      <c r="B2449" s="55"/>
    </row>
    <row r="2450" spans="2:2" x14ac:dyDescent="0.25">
      <c r="B2450" s="55"/>
    </row>
    <row r="2451" spans="2:2" x14ac:dyDescent="0.25">
      <c r="B2451" s="55"/>
    </row>
    <row r="2452" spans="2:2" x14ac:dyDescent="0.25">
      <c r="B2452" s="55"/>
    </row>
    <row r="2453" spans="2:2" x14ac:dyDescent="0.25">
      <c r="B2453" s="55"/>
    </row>
    <row r="2454" spans="2:2" x14ac:dyDescent="0.25">
      <c r="B2454" s="55"/>
    </row>
    <row r="2455" spans="2:2" x14ac:dyDescent="0.25">
      <c r="B2455" s="55"/>
    </row>
    <row r="2456" spans="2:2" x14ac:dyDescent="0.25">
      <c r="B2456" s="55"/>
    </row>
    <row r="2457" spans="2:2" x14ac:dyDescent="0.25">
      <c r="B2457" s="55"/>
    </row>
    <row r="2458" spans="2:2" x14ac:dyDescent="0.25">
      <c r="B2458" s="55"/>
    </row>
    <row r="2459" spans="2:2" x14ac:dyDescent="0.25">
      <c r="B2459" s="55"/>
    </row>
    <row r="2460" spans="2:2" x14ac:dyDescent="0.25">
      <c r="B2460" s="55"/>
    </row>
    <row r="2461" spans="2:2" x14ac:dyDescent="0.25">
      <c r="B2461" s="55"/>
    </row>
    <row r="2462" spans="2:2" x14ac:dyDescent="0.25">
      <c r="B2462" s="55"/>
    </row>
    <row r="2463" spans="2:2" x14ac:dyDescent="0.25">
      <c r="B2463" s="55"/>
    </row>
    <row r="2464" spans="2:2" x14ac:dyDescent="0.25">
      <c r="B2464" s="55"/>
    </row>
    <row r="2465" spans="2:2" x14ac:dyDescent="0.25">
      <c r="B2465" s="55"/>
    </row>
    <row r="2466" spans="2:2" x14ac:dyDescent="0.25">
      <c r="B2466" s="55"/>
    </row>
    <row r="2467" spans="2:2" x14ac:dyDescent="0.25">
      <c r="B2467" s="55"/>
    </row>
    <row r="2468" spans="2:2" x14ac:dyDescent="0.25">
      <c r="B2468" s="55"/>
    </row>
    <row r="2469" spans="2:2" x14ac:dyDescent="0.25">
      <c r="B2469" s="55"/>
    </row>
    <row r="2470" spans="2:2" x14ac:dyDescent="0.25">
      <c r="B2470" s="55"/>
    </row>
    <row r="2471" spans="2:2" x14ac:dyDescent="0.25">
      <c r="B2471" s="55"/>
    </row>
    <row r="2472" spans="2:2" x14ac:dyDescent="0.25">
      <c r="B2472" s="55"/>
    </row>
    <row r="2473" spans="2:2" x14ac:dyDescent="0.25">
      <c r="B2473" s="55"/>
    </row>
    <row r="2474" spans="2:2" x14ac:dyDescent="0.25">
      <c r="B2474" s="55"/>
    </row>
    <row r="2475" spans="2:2" x14ac:dyDescent="0.25">
      <c r="B2475" s="55"/>
    </row>
    <row r="2476" spans="2:2" x14ac:dyDescent="0.25">
      <c r="B2476" s="55"/>
    </row>
    <row r="2477" spans="2:2" x14ac:dyDescent="0.25">
      <c r="B2477" s="55"/>
    </row>
    <row r="2478" spans="2:2" x14ac:dyDescent="0.25">
      <c r="B2478" s="55"/>
    </row>
    <row r="2479" spans="2:2" x14ac:dyDescent="0.25">
      <c r="B2479" s="55"/>
    </row>
    <row r="2480" spans="2:2" x14ac:dyDescent="0.25">
      <c r="B2480" s="55"/>
    </row>
    <row r="2481" spans="2:2" x14ac:dyDescent="0.25">
      <c r="B2481" s="55"/>
    </row>
    <row r="2482" spans="2:2" x14ac:dyDescent="0.25">
      <c r="B2482" s="55"/>
    </row>
    <row r="2483" spans="2:2" x14ac:dyDescent="0.25">
      <c r="B2483" s="55"/>
    </row>
    <row r="2484" spans="2:2" x14ac:dyDescent="0.25">
      <c r="B2484" s="55"/>
    </row>
    <row r="2485" spans="2:2" x14ac:dyDescent="0.25">
      <c r="B2485" s="55"/>
    </row>
    <row r="2486" spans="2:2" x14ac:dyDescent="0.25">
      <c r="B2486" s="55"/>
    </row>
    <row r="2487" spans="2:2" x14ac:dyDescent="0.25">
      <c r="B2487" s="55"/>
    </row>
    <row r="2488" spans="2:2" x14ac:dyDescent="0.25">
      <c r="B2488" s="55"/>
    </row>
    <row r="2489" spans="2:2" x14ac:dyDescent="0.25">
      <c r="B2489" s="55"/>
    </row>
    <row r="2490" spans="2:2" x14ac:dyDescent="0.25">
      <c r="B2490" s="55"/>
    </row>
    <row r="2491" spans="2:2" x14ac:dyDescent="0.25">
      <c r="B2491" s="55"/>
    </row>
    <row r="2492" spans="2:2" x14ac:dyDescent="0.25">
      <c r="B2492" s="55"/>
    </row>
    <row r="2493" spans="2:2" x14ac:dyDescent="0.25">
      <c r="B2493" s="55"/>
    </row>
    <row r="2494" spans="2:2" x14ac:dyDescent="0.25">
      <c r="B2494" s="55"/>
    </row>
    <row r="2495" spans="2:2" x14ac:dyDescent="0.25">
      <c r="B2495" s="55"/>
    </row>
    <row r="2496" spans="2:2" x14ac:dyDescent="0.25">
      <c r="B2496" s="55"/>
    </row>
    <row r="2497" spans="2:2" x14ac:dyDescent="0.25">
      <c r="B2497" s="55"/>
    </row>
    <row r="2498" spans="2:2" x14ac:dyDescent="0.25">
      <c r="B2498" s="55"/>
    </row>
    <row r="2499" spans="2:2" x14ac:dyDescent="0.25">
      <c r="B2499" s="55"/>
    </row>
    <row r="2500" spans="2:2" x14ac:dyDescent="0.25">
      <c r="B2500" s="55"/>
    </row>
    <row r="2501" spans="2:2" x14ac:dyDescent="0.25">
      <c r="B2501" s="55"/>
    </row>
    <row r="2502" spans="2:2" x14ac:dyDescent="0.25">
      <c r="B2502" s="55"/>
    </row>
    <row r="2503" spans="2:2" x14ac:dyDescent="0.25">
      <c r="B2503" s="55"/>
    </row>
    <row r="2504" spans="2:2" x14ac:dyDescent="0.25">
      <c r="B2504" s="55"/>
    </row>
    <row r="2505" spans="2:2" x14ac:dyDescent="0.25">
      <c r="B2505" s="55"/>
    </row>
    <row r="2506" spans="2:2" x14ac:dyDescent="0.25">
      <c r="B2506" s="55"/>
    </row>
    <row r="2507" spans="2:2" x14ac:dyDescent="0.25">
      <c r="B2507" s="55"/>
    </row>
    <row r="2508" spans="2:2" x14ac:dyDescent="0.25">
      <c r="B2508" s="55"/>
    </row>
    <row r="2509" spans="2:2" x14ac:dyDescent="0.25">
      <c r="B2509" s="55"/>
    </row>
    <row r="2510" spans="2:2" x14ac:dyDescent="0.25">
      <c r="B2510" s="55"/>
    </row>
    <row r="2511" spans="2:2" x14ac:dyDescent="0.25">
      <c r="B2511" s="55"/>
    </row>
    <row r="2512" spans="2:2" x14ac:dyDescent="0.25">
      <c r="B2512" s="55"/>
    </row>
    <row r="2513" spans="2:2" x14ac:dyDescent="0.25">
      <c r="B2513" s="55"/>
    </row>
    <row r="2514" spans="2:2" x14ac:dyDescent="0.25">
      <c r="B2514" s="55"/>
    </row>
    <row r="2515" spans="2:2" x14ac:dyDescent="0.25">
      <c r="B2515" s="55"/>
    </row>
    <row r="2516" spans="2:2" x14ac:dyDescent="0.25">
      <c r="B2516" s="55"/>
    </row>
    <row r="2517" spans="2:2" x14ac:dyDescent="0.25">
      <c r="B2517" s="55"/>
    </row>
    <row r="2518" spans="2:2" x14ac:dyDescent="0.25">
      <c r="B2518" s="55"/>
    </row>
    <row r="2519" spans="2:2" x14ac:dyDescent="0.25">
      <c r="B2519" s="55"/>
    </row>
    <row r="2520" spans="2:2" x14ac:dyDescent="0.25">
      <c r="B2520" s="55"/>
    </row>
    <row r="2521" spans="2:2" x14ac:dyDescent="0.25">
      <c r="B2521" s="55"/>
    </row>
    <row r="2522" spans="2:2" x14ac:dyDescent="0.25">
      <c r="B2522" s="55"/>
    </row>
    <row r="2523" spans="2:2" x14ac:dyDescent="0.25">
      <c r="B2523" s="55"/>
    </row>
    <row r="2524" spans="2:2" x14ac:dyDescent="0.25">
      <c r="B2524" s="55"/>
    </row>
    <row r="2525" spans="2:2" x14ac:dyDescent="0.25">
      <c r="B2525" s="55"/>
    </row>
    <row r="2526" spans="2:2" x14ac:dyDescent="0.25">
      <c r="B2526" s="55"/>
    </row>
    <row r="2527" spans="2:2" x14ac:dyDescent="0.25">
      <c r="B2527" s="55"/>
    </row>
    <row r="2528" spans="2:2" x14ac:dyDescent="0.25">
      <c r="B2528" s="55"/>
    </row>
    <row r="2529" spans="2:2" x14ac:dyDescent="0.25">
      <c r="B2529" s="55"/>
    </row>
    <row r="2530" spans="2:2" x14ac:dyDescent="0.25">
      <c r="B2530" s="55"/>
    </row>
    <row r="2531" spans="2:2" x14ac:dyDescent="0.25">
      <c r="B2531" s="55"/>
    </row>
    <row r="2532" spans="2:2" x14ac:dyDescent="0.25">
      <c r="B2532" s="55"/>
    </row>
    <row r="2533" spans="2:2" x14ac:dyDescent="0.25">
      <c r="B2533" s="55"/>
    </row>
    <row r="2534" spans="2:2" x14ac:dyDescent="0.25">
      <c r="B2534" s="55"/>
    </row>
    <row r="2535" spans="2:2" x14ac:dyDescent="0.25">
      <c r="B2535" s="55"/>
    </row>
    <row r="2536" spans="2:2" x14ac:dyDescent="0.25">
      <c r="B2536" s="55"/>
    </row>
    <row r="2537" spans="2:2" x14ac:dyDescent="0.25">
      <c r="B2537" s="55"/>
    </row>
    <row r="2538" spans="2:2" x14ac:dyDescent="0.25">
      <c r="B2538" s="55"/>
    </row>
    <row r="2539" spans="2:2" x14ac:dyDescent="0.25">
      <c r="B2539" s="55"/>
    </row>
    <row r="2540" spans="2:2" x14ac:dyDescent="0.25">
      <c r="B2540" s="55"/>
    </row>
    <row r="2541" spans="2:2" x14ac:dyDescent="0.25">
      <c r="B2541" s="55"/>
    </row>
    <row r="2542" spans="2:2" x14ac:dyDescent="0.25">
      <c r="B2542" s="55"/>
    </row>
    <row r="2543" spans="2:2" x14ac:dyDescent="0.25">
      <c r="B2543" s="55"/>
    </row>
    <row r="2544" spans="2:2" x14ac:dyDescent="0.25">
      <c r="B2544" s="55"/>
    </row>
    <row r="2545" spans="2:2" x14ac:dyDescent="0.25">
      <c r="B2545" s="55"/>
    </row>
    <row r="2546" spans="2:2" x14ac:dyDescent="0.25">
      <c r="B2546" s="55"/>
    </row>
    <row r="2547" spans="2:2" x14ac:dyDescent="0.25">
      <c r="B2547" s="55"/>
    </row>
    <row r="2548" spans="2:2" x14ac:dyDescent="0.25">
      <c r="B2548" s="55"/>
    </row>
    <row r="2549" spans="2:2" x14ac:dyDescent="0.25">
      <c r="B2549" s="55"/>
    </row>
    <row r="2550" spans="2:2" x14ac:dyDescent="0.25">
      <c r="B2550" s="55"/>
    </row>
    <row r="2551" spans="2:2" x14ac:dyDescent="0.25">
      <c r="B2551" s="55"/>
    </row>
    <row r="2552" spans="2:2" x14ac:dyDescent="0.25">
      <c r="B2552" s="55"/>
    </row>
    <row r="2553" spans="2:2" x14ac:dyDescent="0.25">
      <c r="B2553" s="55"/>
    </row>
    <row r="2554" spans="2:2" x14ac:dyDescent="0.25">
      <c r="B2554" s="55"/>
    </row>
    <row r="2555" spans="2:2" x14ac:dyDescent="0.25">
      <c r="B2555" s="55"/>
    </row>
    <row r="2556" spans="2:2" x14ac:dyDescent="0.25">
      <c r="B2556" s="55"/>
    </row>
    <row r="2557" spans="2:2" x14ac:dyDescent="0.25">
      <c r="B2557" s="55"/>
    </row>
    <row r="2558" spans="2:2" x14ac:dyDescent="0.25">
      <c r="B2558" s="55"/>
    </row>
    <row r="2559" spans="2:2" x14ac:dyDescent="0.25">
      <c r="B2559" s="55"/>
    </row>
    <row r="2560" spans="2:2" x14ac:dyDescent="0.25">
      <c r="B2560" s="55"/>
    </row>
    <row r="2561" spans="2:2" x14ac:dyDescent="0.25">
      <c r="B2561" s="55"/>
    </row>
    <row r="2562" spans="2:2" x14ac:dyDescent="0.25">
      <c r="B2562" s="55"/>
    </row>
    <row r="2563" spans="2:2" x14ac:dyDescent="0.25">
      <c r="B2563" s="55"/>
    </row>
    <row r="2564" spans="2:2" x14ac:dyDescent="0.25">
      <c r="B2564" s="55"/>
    </row>
    <row r="2565" spans="2:2" x14ac:dyDescent="0.25">
      <c r="B2565" s="55"/>
    </row>
    <row r="2566" spans="2:2" x14ac:dyDescent="0.25">
      <c r="B2566" s="55"/>
    </row>
    <row r="2567" spans="2:2" x14ac:dyDescent="0.25">
      <c r="B2567" s="55"/>
    </row>
    <row r="2568" spans="2:2" x14ac:dyDescent="0.25">
      <c r="B2568" s="55"/>
    </row>
    <row r="2569" spans="2:2" x14ac:dyDescent="0.25">
      <c r="B2569" s="55"/>
    </row>
    <row r="2570" spans="2:2" x14ac:dyDescent="0.25">
      <c r="B2570" s="55"/>
    </row>
    <row r="2571" spans="2:2" x14ac:dyDescent="0.25">
      <c r="B2571" s="55"/>
    </row>
    <row r="2572" spans="2:2" x14ac:dyDescent="0.25">
      <c r="B2572" s="55"/>
    </row>
    <row r="2573" spans="2:2" x14ac:dyDescent="0.25">
      <c r="B2573" s="55"/>
    </row>
    <row r="2574" spans="2:2" x14ac:dyDescent="0.25">
      <c r="B2574" s="55"/>
    </row>
    <row r="2575" spans="2:2" x14ac:dyDescent="0.25">
      <c r="B2575" s="55"/>
    </row>
    <row r="2576" spans="2:2" x14ac:dyDescent="0.25">
      <c r="B2576" s="55"/>
    </row>
    <row r="2577" spans="2:2" x14ac:dyDescent="0.25">
      <c r="B2577" s="55"/>
    </row>
    <row r="2578" spans="2:2" x14ac:dyDescent="0.25">
      <c r="B2578" s="55"/>
    </row>
    <row r="2579" spans="2:2" x14ac:dyDescent="0.25">
      <c r="B2579" s="55"/>
    </row>
    <row r="2580" spans="2:2" x14ac:dyDescent="0.25">
      <c r="B2580" s="55"/>
    </row>
    <row r="2581" spans="2:2" x14ac:dyDescent="0.25">
      <c r="B2581" s="55"/>
    </row>
    <row r="2582" spans="2:2" x14ac:dyDescent="0.25">
      <c r="B2582" s="55"/>
    </row>
    <row r="2583" spans="2:2" x14ac:dyDescent="0.25">
      <c r="B2583" s="55"/>
    </row>
    <row r="2584" spans="2:2" x14ac:dyDescent="0.25">
      <c r="B2584" s="55"/>
    </row>
    <row r="2585" spans="2:2" x14ac:dyDescent="0.25">
      <c r="B2585" s="55"/>
    </row>
    <row r="2586" spans="2:2" x14ac:dyDescent="0.25">
      <c r="B2586" s="55"/>
    </row>
    <row r="2587" spans="2:2" x14ac:dyDescent="0.25">
      <c r="B2587" s="55"/>
    </row>
    <row r="2588" spans="2:2" x14ac:dyDescent="0.25">
      <c r="B2588" s="55"/>
    </row>
    <row r="2589" spans="2:2" x14ac:dyDescent="0.25">
      <c r="B2589" s="55"/>
    </row>
    <row r="2590" spans="2:2" x14ac:dyDescent="0.25">
      <c r="B2590" s="55"/>
    </row>
    <row r="2591" spans="2:2" x14ac:dyDescent="0.25">
      <c r="B2591" s="55"/>
    </row>
    <row r="2592" spans="2:2" x14ac:dyDescent="0.25">
      <c r="B2592" s="55"/>
    </row>
    <row r="2593" spans="2:2" x14ac:dyDescent="0.25">
      <c r="B2593" s="55"/>
    </row>
    <row r="2594" spans="2:2" x14ac:dyDescent="0.25">
      <c r="B2594" s="55"/>
    </row>
    <row r="2595" spans="2:2" x14ac:dyDescent="0.25">
      <c r="B2595" s="55"/>
    </row>
    <row r="2596" spans="2:2" x14ac:dyDescent="0.25">
      <c r="B2596" s="55"/>
    </row>
    <row r="2597" spans="2:2" x14ac:dyDescent="0.25">
      <c r="B2597" s="55"/>
    </row>
    <row r="2598" spans="2:2" x14ac:dyDescent="0.25">
      <c r="B2598" s="55"/>
    </row>
    <row r="2599" spans="2:2" x14ac:dyDescent="0.25">
      <c r="B2599" s="55"/>
    </row>
    <row r="2600" spans="2:2" x14ac:dyDescent="0.25">
      <c r="B2600" s="55"/>
    </row>
    <row r="2601" spans="2:2" x14ac:dyDescent="0.25">
      <c r="B2601" s="55"/>
    </row>
    <row r="2602" spans="2:2" x14ac:dyDescent="0.25">
      <c r="B2602" s="55"/>
    </row>
    <row r="2603" spans="2:2" x14ac:dyDescent="0.25">
      <c r="B2603" s="55"/>
    </row>
    <row r="2604" spans="2:2" x14ac:dyDescent="0.25">
      <c r="B2604" s="55"/>
    </row>
    <row r="2605" spans="2:2" x14ac:dyDescent="0.25">
      <c r="B2605" s="55"/>
    </row>
    <row r="2606" spans="2:2" x14ac:dyDescent="0.25">
      <c r="B2606" s="55"/>
    </row>
    <row r="2607" spans="2:2" x14ac:dyDescent="0.25">
      <c r="B2607" s="55"/>
    </row>
    <row r="2608" spans="2:2" x14ac:dyDescent="0.25">
      <c r="B2608" s="55"/>
    </row>
    <row r="2609" spans="2:2" x14ac:dyDescent="0.25">
      <c r="B2609" s="55"/>
    </row>
    <row r="2610" spans="2:2" x14ac:dyDescent="0.25">
      <c r="B2610" s="55"/>
    </row>
    <row r="2611" spans="2:2" x14ac:dyDescent="0.25">
      <c r="B2611" s="55"/>
    </row>
    <row r="2612" spans="2:2" x14ac:dyDescent="0.25">
      <c r="B2612" s="55"/>
    </row>
    <row r="2613" spans="2:2" x14ac:dyDescent="0.25">
      <c r="B2613" s="55"/>
    </row>
    <row r="2614" spans="2:2" x14ac:dyDescent="0.25">
      <c r="B2614" s="55"/>
    </row>
    <row r="2615" spans="2:2" x14ac:dyDescent="0.25">
      <c r="B2615" s="55"/>
    </row>
    <row r="2616" spans="2:2" x14ac:dyDescent="0.25">
      <c r="B2616" s="55"/>
    </row>
    <row r="2617" spans="2:2" x14ac:dyDescent="0.25">
      <c r="B2617" s="55"/>
    </row>
    <row r="2618" spans="2:2" x14ac:dyDescent="0.25">
      <c r="B2618" s="55"/>
    </row>
    <row r="2619" spans="2:2" x14ac:dyDescent="0.25">
      <c r="B2619" s="55"/>
    </row>
    <row r="2620" spans="2:2" x14ac:dyDescent="0.25">
      <c r="B2620" s="55"/>
    </row>
    <row r="2621" spans="2:2" x14ac:dyDescent="0.25">
      <c r="B2621" s="55"/>
    </row>
    <row r="2622" spans="2:2" x14ac:dyDescent="0.25">
      <c r="B2622" s="55"/>
    </row>
    <row r="2623" spans="2:2" x14ac:dyDescent="0.25">
      <c r="B2623" s="55"/>
    </row>
    <row r="2624" spans="2:2" x14ac:dyDescent="0.25">
      <c r="B2624" s="55"/>
    </row>
    <row r="2625" spans="2:2" x14ac:dyDescent="0.25">
      <c r="B2625" s="55"/>
    </row>
    <row r="2626" spans="2:2" x14ac:dyDescent="0.25">
      <c r="B2626" s="55"/>
    </row>
    <row r="2627" spans="2:2" x14ac:dyDescent="0.25">
      <c r="B2627" s="55"/>
    </row>
    <row r="2628" spans="2:2" x14ac:dyDescent="0.25">
      <c r="B2628" s="55"/>
    </row>
    <row r="2629" spans="2:2" x14ac:dyDescent="0.25">
      <c r="B2629" s="55"/>
    </row>
    <row r="2630" spans="2:2" x14ac:dyDescent="0.25">
      <c r="B2630" s="55"/>
    </row>
    <row r="2631" spans="2:2" x14ac:dyDescent="0.25">
      <c r="B2631" s="55"/>
    </row>
    <row r="2632" spans="2:2" x14ac:dyDescent="0.25">
      <c r="B2632" s="55"/>
    </row>
    <row r="2633" spans="2:2" x14ac:dyDescent="0.25">
      <c r="B2633" s="55"/>
    </row>
    <row r="2634" spans="2:2" x14ac:dyDescent="0.25">
      <c r="B2634" s="55"/>
    </row>
    <row r="2635" spans="2:2" x14ac:dyDescent="0.25">
      <c r="B2635" s="55"/>
    </row>
    <row r="2636" spans="2:2" x14ac:dyDescent="0.25">
      <c r="B2636" s="55"/>
    </row>
    <row r="2637" spans="2:2" x14ac:dyDescent="0.25">
      <c r="B2637" s="55"/>
    </row>
    <row r="2638" spans="2:2" x14ac:dyDescent="0.25">
      <c r="B2638" s="55"/>
    </row>
    <row r="2639" spans="2:2" x14ac:dyDescent="0.25">
      <c r="B2639" s="55"/>
    </row>
  </sheetData>
  <customSheetViews>
    <customSheetView guid="{8762D6F1-DE76-4F06-B9D6-B302C826DC47}" showGridLines="0">
      <selection activeCell="B30" sqref="B30"/>
      <pageMargins left="0.7" right="0.7" top="0.75" bottom="0.75" header="0.3" footer="0.3"/>
    </customSheetView>
    <customSheetView guid="{9390C81B-0B2D-465B-841E-420A136DC203}" showGridLines="0">
      <selection activeCell="O35" sqref="O35"/>
      <pageMargins left="0.7" right="0.7" top="0.75" bottom="0.75" header="0.3" footer="0.3"/>
    </customSheetView>
    <customSheetView guid="{27AA63E9-BCA1-4714-9A52-BCF43A307A8C}" showGridLines="0">
      <selection activeCell="V11" sqref="V11"/>
      <pageMargins left="0.7" right="0.7" top="0.75" bottom="0.75" header="0.3" footer="0.3"/>
    </customSheetView>
    <customSheetView guid="{23395D03-89BE-4DF3-B79C-D3641E8B847E}" showGridLines="0">
      <selection activeCell="N18" sqref="N18"/>
      <pageMargins left="0.7" right="0.7" top="0.75" bottom="0.75" header="0.3" footer="0.3"/>
    </customSheetView>
  </customSheetViews>
  <mergeCells count="8">
    <mergeCell ref="C5:F5"/>
    <mergeCell ref="G5:J5"/>
    <mergeCell ref="K5:N5"/>
    <mergeCell ref="O5:R5"/>
    <mergeCell ref="C24:J24"/>
    <mergeCell ref="K15:R15"/>
    <mergeCell ref="C15:J15"/>
    <mergeCell ref="K24:R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Headlines</vt:lpstr>
      <vt:lpstr>Groups - Headlines overview</vt:lpstr>
      <vt:lpstr>GCSE Subject Performance</vt:lpstr>
      <vt:lpstr>GCSE Grade Distribution</vt:lpstr>
      <vt:lpstr>%9-5 Subject Groups</vt:lpstr>
      <vt:lpstr>BTEC overview</vt:lpstr>
      <vt:lpstr>'GCSE Grade Distribution'!Print_Area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M.Mason</dc:creator>
  <cp:lastModifiedBy>K.Whordley</cp:lastModifiedBy>
  <cp:lastPrinted>2017-09-22T15:09:31Z</cp:lastPrinted>
  <dcterms:created xsi:type="dcterms:W3CDTF">2016-10-26T10:56:52Z</dcterms:created>
  <dcterms:modified xsi:type="dcterms:W3CDTF">2021-09-16T11:00:24Z</dcterms:modified>
</cp:coreProperties>
</file>